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 осн" sheetId="1" r:id="rId1"/>
  </sheets>
  <definedNames>
    <definedName name="_xlnm.Print_Area" localSheetId="0">'структура осн'!$A$1:$C$247</definedName>
  </definedNames>
  <calcPr fullCalcOnLoad="1"/>
</workbook>
</file>

<file path=xl/sharedStrings.xml><?xml version="1.0" encoding="utf-8"?>
<sst xmlns="http://schemas.openxmlformats.org/spreadsheetml/2006/main" count="223" uniqueCount="169">
  <si>
    <t xml:space="preserve">                                                            </t>
  </si>
  <si>
    <t>Посади</t>
  </si>
  <si>
    <t>Кількість штатних одиниць</t>
  </si>
  <si>
    <t xml:space="preserve">Інженер з охорони праці  </t>
  </si>
  <si>
    <t>Інспектор з кадрів</t>
  </si>
  <si>
    <t>Інженер-програміст</t>
  </si>
  <si>
    <t>Лікар-педіатр</t>
  </si>
  <si>
    <t>Лікар-акушер-гінеколог</t>
  </si>
  <si>
    <t>Лікар-офтальмолог</t>
  </si>
  <si>
    <t>Лікар-отоларинголог</t>
  </si>
  <si>
    <t>Лікар-невропатолог</t>
  </si>
  <si>
    <t>Лікар-хірург</t>
  </si>
  <si>
    <t>Лікар-анестезіолог</t>
  </si>
  <si>
    <t>Лікар-терапевт</t>
  </si>
  <si>
    <t>Лікар-уролог</t>
  </si>
  <si>
    <t>Лікар-дерматовенеролог</t>
  </si>
  <si>
    <t>Лікар з ультразвукової діагностики</t>
  </si>
  <si>
    <t>Лікар ортопед-травматолог</t>
  </si>
  <si>
    <t>Лікар-стоматолог-хірург</t>
  </si>
  <si>
    <t>Лікар-стоматолог</t>
  </si>
  <si>
    <t>Біохімік</t>
  </si>
  <si>
    <t>Лаборант</t>
  </si>
  <si>
    <t>Головний бухгалтер</t>
  </si>
  <si>
    <t>Заступник головного бухгалтера</t>
  </si>
  <si>
    <t>Бухгалтер</t>
  </si>
  <si>
    <t>Слюсар-сантехнік</t>
  </si>
  <si>
    <t>Кухонний робітник</t>
  </si>
  <si>
    <t>Візник</t>
  </si>
  <si>
    <t>Прибиральник службових приміщень</t>
  </si>
  <si>
    <t>Ліфтер</t>
  </si>
  <si>
    <t>Лікар-ендоскопіст</t>
  </si>
  <si>
    <t>Дезінфектор</t>
  </si>
  <si>
    <t>Лікар-рентгенолог</t>
  </si>
  <si>
    <t>Лікар - нарколог</t>
  </si>
  <si>
    <t>Кухар, який працює біля плити 4 розр.</t>
  </si>
  <si>
    <t>Кухар, який працює біля плити 3 розр.</t>
  </si>
  <si>
    <t xml:space="preserve">Лікар ортопед-травматолог </t>
  </si>
  <si>
    <t>Лікар-ендокринолог</t>
  </si>
  <si>
    <t>Лікар стоматолог-ортопед</t>
  </si>
  <si>
    <t xml:space="preserve">Провідний бухгалтер </t>
  </si>
  <si>
    <t>Завідувач складом</t>
  </si>
  <si>
    <t>Лікар з функціональної діагностики</t>
  </si>
  <si>
    <t>Лікар-кардіолог</t>
  </si>
  <si>
    <t>Електрогазозварник 4 розряду</t>
  </si>
  <si>
    <t>Лікар-фізіотерапевт</t>
  </si>
  <si>
    <t>Завідувач відділенням, лікар-невропатолог</t>
  </si>
  <si>
    <t>Завідувач господарством</t>
  </si>
  <si>
    <t>Прибиральник території</t>
  </si>
  <si>
    <t>Генеральний директор</t>
  </si>
  <si>
    <t>Медичний директор</t>
  </si>
  <si>
    <t xml:space="preserve">Лаборант </t>
  </si>
  <si>
    <t>Лікар-стоматолог дитячий</t>
  </si>
  <si>
    <t>Лікар- хірург</t>
  </si>
  <si>
    <t>Лікар-лаборант</t>
  </si>
  <si>
    <t>Лікар-інтерн за спеціальністю "Хірургія"</t>
  </si>
  <si>
    <t>Лікар-інтерн за спеціальністю "Внутрішні хвороби"</t>
  </si>
  <si>
    <t>Сестра медична (брат медичний)</t>
  </si>
  <si>
    <t>Молодша медична сестра (молодший медичний брат) (санітарка, санітар)</t>
  </si>
  <si>
    <t>Сестра медична операційна (брат медичний операційний)</t>
  </si>
  <si>
    <t>Акушерка (акушер)</t>
  </si>
  <si>
    <t>Сестра медична (брат медичний) зі стоматології</t>
  </si>
  <si>
    <t>Сестра медична (брат медичний) з лікувальної фізкультури</t>
  </si>
  <si>
    <t>Сестра медична (брат медичний) з функціональної діагностики</t>
  </si>
  <si>
    <t>Сестра медична (брат медичний) з дієтичного харчування</t>
  </si>
  <si>
    <t>Сестра медична (брат медичний) стаціонару</t>
  </si>
  <si>
    <t>Завідувач відділенням, лікар-хірург</t>
  </si>
  <si>
    <t>Завідувач віділенням, лікар-анестезіолог</t>
  </si>
  <si>
    <t>Лікар-стоматолог-терапевт</t>
  </si>
  <si>
    <t xml:space="preserve">Статистик медичний </t>
  </si>
  <si>
    <t>Сестра медична старша (брат медичний старший)</t>
  </si>
  <si>
    <t>Сестра медична (брат медичний) поліклініки дерматовенерологічного кабінету</t>
  </si>
  <si>
    <t>Сестра медична (брат медичний) поліклініки психіатричного кабінету</t>
  </si>
  <si>
    <t>Сестра медична (брат медичний) поліклініки туберкульозного кабінету</t>
  </si>
  <si>
    <t>Сестра медична (брат медичний) поліклініки</t>
  </si>
  <si>
    <t>Сестра медична (брат медичний) хірургічного кабінету</t>
  </si>
  <si>
    <t>Сестра медична (брат медичний) кабінету профілактики та лікування хворих на ВІЛ-інфекцію/СНІД</t>
  </si>
  <si>
    <t>Сестра медична (брат медичний) поліклініки ендоскопічного кабінету</t>
  </si>
  <si>
    <t xml:space="preserve">Молодша медична сестра (молодший медичний брат) (санітарка, санітар) </t>
  </si>
  <si>
    <t>Сестра медична (брат медичний) з масажу</t>
  </si>
  <si>
    <t>Молодша медична сестра (молодший медичний брат) (санітарка-буфетниця, санітар-буфетник)</t>
  </si>
  <si>
    <t>Сестра медична-анестезист (брат медичний-анестезист)</t>
  </si>
  <si>
    <t>Сестра медична (брат медичний) наркологічного кабінету</t>
  </si>
  <si>
    <t>Сестра медична (брат медичний) психіатричного кабінету</t>
  </si>
  <si>
    <t>Сестра медична (брат медичний) дерматологічного кабінету</t>
  </si>
  <si>
    <t>Інженер з метрології</t>
  </si>
  <si>
    <t>Завідувач поліклінічним відділенням</t>
  </si>
  <si>
    <t>Фахівець з публічних закупівель</t>
  </si>
  <si>
    <t xml:space="preserve">Сестра медична (брат медичний) з фізіотерапії </t>
  </si>
  <si>
    <t>Лікар фізичної та реабілітаційної медицини</t>
  </si>
  <si>
    <t>Лікар- психіатр</t>
  </si>
  <si>
    <t xml:space="preserve">Юрисконсульт </t>
  </si>
  <si>
    <t>Бухгалтер І кат</t>
  </si>
  <si>
    <t>Оператор пральних машин (стац)</t>
  </si>
  <si>
    <t>Робітник з обслуговування і поточного ремонту споруд, будівель і обладнання</t>
  </si>
  <si>
    <t>Електромонтер з ремонту та обслуговування електроустаткування</t>
  </si>
  <si>
    <t>Завідувач лабораторією, біолог</t>
  </si>
  <si>
    <t>Лікар-інфекціоніст кабінету профілактики та лікування хворих на ВІЛ-інфекцію/СНІД поліклінічного відділення</t>
  </si>
  <si>
    <t>Лікар-фтизіатр туберкульозного кабінету поліклінічного відділення</t>
  </si>
  <si>
    <t>Лікар-психіатр поліклініки психіатричного кабінету</t>
  </si>
  <si>
    <t>Лікар-нарколог поліклініки наркологічного кабінету</t>
  </si>
  <si>
    <t>1. Інфекційне відділення</t>
  </si>
  <si>
    <t>Завідувач відділенням, лікар-інфекціоніст  для обслуговування дорослого населення</t>
  </si>
  <si>
    <t xml:space="preserve"> 2. Терапевтичне відділення</t>
  </si>
  <si>
    <t>3. Дитяче відділення</t>
  </si>
  <si>
    <t>4. Хірургічне відділення</t>
  </si>
  <si>
    <t xml:space="preserve">6. Відділення анестезіології з ліжками інтенсивної терапії </t>
  </si>
  <si>
    <t>Завідувач відділеня, лікар з медицини невідкладних станів</t>
  </si>
  <si>
    <t>Лікар з медицини невідкладних станів</t>
  </si>
  <si>
    <t xml:space="preserve">І. Апарат управління </t>
  </si>
  <si>
    <t>№п/п</t>
  </si>
  <si>
    <t>Лікар-епідеміолог</t>
  </si>
  <si>
    <t>ВСЬОГО</t>
  </si>
  <si>
    <t>5. Акушерсько-генікологічне відділення</t>
  </si>
  <si>
    <t>Завідувач віділенням, лікар-акушер-гінеколог</t>
  </si>
  <si>
    <t>Лікар-інфекціоніст  для обслуговування дорослого населення</t>
  </si>
  <si>
    <t>Лікар-інфекціоніст  для обслуговування дитячого населення</t>
  </si>
  <si>
    <t>VIII. Госпрозрахункове відділення</t>
  </si>
  <si>
    <t>ІХ. Зубопротезна лабораторія</t>
  </si>
  <si>
    <t>Рентгенолаборант рентгенкабінету</t>
  </si>
  <si>
    <t xml:space="preserve">Економіст з фінансової роботи </t>
  </si>
  <si>
    <t>Фахівець з організації майнової та особистої безпеки</t>
  </si>
  <si>
    <t>Секретар керівника</t>
  </si>
  <si>
    <t>Лікар-інтерн за спеціальністю "Анестезіологія"</t>
  </si>
  <si>
    <t>Завідувач відділенням, лікар-педіатр</t>
  </si>
  <si>
    <t xml:space="preserve">Сестра медична операційна  (брат медичний операційний) </t>
  </si>
  <si>
    <t xml:space="preserve">Сестра медична (брат медичний) </t>
  </si>
  <si>
    <t>Заступник генерального директора з адміністративно-господарської діяльності</t>
  </si>
  <si>
    <t>Головна медична сестра (головний медичний брат)</t>
  </si>
  <si>
    <t xml:space="preserve">міської ради VIIІ скликання </t>
  </si>
  <si>
    <t>Водій автотранспортних засобів</t>
  </si>
  <si>
    <t>Лікар-рентгенолог рентгенкабінету</t>
  </si>
  <si>
    <t xml:space="preserve"> 7. Відділення екстреної (невідкладної) медичної допомоги</t>
  </si>
  <si>
    <t xml:space="preserve">Лікар-хірург </t>
  </si>
  <si>
    <t xml:space="preserve">Лікар-отоларинголог </t>
  </si>
  <si>
    <t xml:space="preserve">Лікар-ортопед-травматолог </t>
  </si>
  <si>
    <t xml:space="preserve">Лікар-невропотолог </t>
  </si>
  <si>
    <t>Лікар-педіатр-неонатолог</t>
  </si>
  <si>
    <t>Лікар-офтальмолог дитячий</t>
  </si>
  <si>
    <t xml:space="preserve">Лікар-офтальмолог </t>
  </si>
  <si>
    <t>Лікар-отоларинголог дитячий</t>
  </si>
  <si>
    <t>Лікар-психотерапевт</t>
  </si>
  <si>
    <t>Логопед</t>
  </si>
  <si>
    <t xml:space="preserve">Молодша медична сестра операційна (молодший медичний брат операційний) (санітарка, санітар) </t>
  </si>
  <si>
    <t>ІІ. Інформаційно-аналітичний відділ</t>
  </si>
  <si>
    <t>Помічник лікаря-епідеміолога</t>
  </si>
  <si>
    <t>ІІІ. Відділ інфекційного контролю</t>
  </si>
  <si>
    <t>8. Відділення фізичних методів лікування, медичної реабілітації та паліативної допомоги</t>
  </si>
  <si>
    <t>Лікар-анестезіолог дитячий</t>
  </si>
  <si>
    <t>IV. Автоклавна</t>
  </si>
  <si>
    <t>V. Відділення переливання крові</t>
  </si>
  <si>
    <t>VI. Господарська частина</t>
  </si>
  <si>
    <t>VII. Клініко-діагностична лабораторія</t>
  </si>
  <si>
    <t>VIII. Поліклінічне  відділення</t>
  </si>
  <si>
    <t>IX. СТАЦІОНАРНІ ВІДДІЛЕННЯ</t>
  </si>
  <si>
    <t>Завідувач відділенням</t>
  </si>
  <si>
    <t>Начальник відділу, лікар-статистик</t>
  </si>
  <si>
    <t>Клінічний провізор</t>
  </si>
  <si>
    <t>Лікар-терапевт неврологічної плалати для хворих з порушенням мозкового кровообігу</t>
  </si>
  <si>
    <t>Лікар-кардіолог неврологічної плалати для хворих з порушенням мозкового кровообігу</t>
  </si>
  <si>
    <t>Сестра медична (брат медичний) стаціонару неврологічної плалати для хворих з порушенням мозкового кровообігу</t>
  </si>
  <si>
    <t>Лікар-невропатолог неврологічної плалати для хворих з порушенням мозкового кровообігу</t>
  </si>
  <si>
    <t>СТРУКТУРА</t>
  </si>
  <si>
    <t xml:space="preserve">Рішення шістнядцятої  сесії         </t>
  </si>
  <si>
    <t>Новгород-Сіверської</t>
  </si>
  <si>
    <t xml:space="preserve">  лютого 2022 року  №</t>
  </si>
  <si>
    <t>Комунального некомерційного підприємства "Новгород-Сіверська центральна міська лікарня імені          І.В. Буяльського"   Новгород-Сіверської міської ради Чернігівської області</t>
  </si>
  <si>
    <t>Секретар міської ради                                                                                               Ю. Лакоза</t>
  </si>
  <si>
    <t>Технік</t>
  </si>
  <si>
    <t xml:space="preserve">ПОГОДЖЕНО   ПРОЄКТ № 9         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</si>
</sst>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0.0000"/>
    <numFmt numFmtId="219" formatCode="0.00000"/>
    <numFmt numFmtId="220" formatCode="0.0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4" fillId="0" borderId="16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 wrapText="1"/>
    </xf>
    <xf numFmtId="0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justify"/>
    </xf>
    <xf numFmtId="2" fontId="11" fillId="0" borderId="13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/>
    </xf>
    <xf numFmtId="2" fontId="6" fillId="0" borderId="15" xfId="0" applyNumberFormat="1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6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89.7109375" style="6" customWidth="1"/>
    <col min="3" max="3" width="41.57421875" style="11" customWidth="1"/>
    <col min="4" max="4" width="13.8515625" style="0" customWidth="1"/>
    <col min="5" max="5" width="18.140625" style="0" customWidth="1"/>
  </cols>
  <sheetData>
    <row r="1" ht="28.5" customHeight="1">
      <c r="C1" s="2" t="s">
        <v>168</v>
      </c>
    </row>
    <row r="2" spans="1:3" s="55" customFormat="1" ht="30" customHeight="1">
      <c r="A2" s="2"/>
      <c r="B2" s="2"/>
      <c r="C2" s="2" t="s">
        <v>162</v>
      </c>
    </row>
    <row r="3" spans="1:3" ht="22.5" customHeight="1">
      <c r="A3" s="1"/>
      <c r="B3" s="1"/>
      <c r="C3" s="2" t="s">
        <v>163</v>
      </c>
    </row>
    <row r="4" spans="1:3" ht="25.5" customHeight="1">
      <c r="A4" s="1"/>
      <c r="B4" s="1"/>
      <c r="C4" s="2" t="s">
        <v>128</v>
      </c>
    </row>
    <row r="5" spans="1:3" ht="26.25" customHeight="1">
      <c r="A5" s="1"/>
      <c r="B5" s="1"/>
      <c r="C5" s="2" t="s">
        <v>164</v>
      </c>
    </row>
    <row r="6" spans="1:3" ht="18.75">
      <c r="A6" s="1"/>
      <c r="C6" s="2"/>
    </row>
    <row r="7" spans="1:3" ht="20.25">
      <c r="A7" s="84" t="s">
        <v>161</v>
      </c>
      <c r="B7" s="84"/>
      <c r="C7" s="84"/>
    </row>
    <row r="8" spans="1:48" ht="45" customHeight="1">
      <c r="A8" s="86" t="s">
        <v>165</v>
      </c>
      <c r="B8" s="86"/>
      <c r="C8" s="86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5.75">
      <c r="A9" s="8"/>
      <c r="B9" s="5" t="s">
        <v>0</v>
      </c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19.5" customHeight="1">
      <c r="A10" s="93" t="s">
        <v>109</v>
      </c>
      <c r="B10" s="92" t="s">
        <v>1</v>
      </c>
      <c r="C10" s="92" t="s">
        <v>2</v>
      </c>
      <c r="D10" s="17"/>
      <c r="E10" s="1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9.5" customHeight="1">
      <c r="A11" s="93"/>
      <c r="B11" s="92"/>
      <c r="C11" s="92"/>
      <c r="D11" s="17"/>
      <c r="E11" s="17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13.5" thickBot="1">
      <c r="A12" s="24">
        <v>1</v>
      </c>
      <c r="B12" s="25">
        <v>2</v>
      </c>
      <c r="C12" s="25">
        <v>3</v>
      </c>
      <c r="D12" s="17"/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9.5" customHeight="1">
      <c r="A13" s="95" t="s">
        <v>108</v>
      </c>
      <c r="B13" s="95"/>
      <c r="C13" s="59">
        <f>SUM(C14:C30)</f>
        <v>19</v>
      </c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86" s="9" customFormat="1" ht="19.5" customHeight="1">
      <c r="A14" s="38">
        <v>1</v>
      </c>
      <c r="B14" s="40" t="s">
        <v>48</v>
      </c>
      <c r="C14" s="41">
        <v>1</v>
      </c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s="9" customFormat="1" ht="36.75" customHeight="1">
      <c r="A15" s="38">
        <v>2</v>
      </c>
      <c r="B15" s="40" t="s">
        <v>126</v>
      </c>
      <c r="C15" s="41">
        <v>1</v>
      </c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s="9" customFormat="1" ht="19.5" customHeight="1">
      <c r="A16" s="38">
        <v>3</v>
      </c>
      <c r="B16" s="40" t="s">
        <v>49</v>
      </c>
      <c r="C16" s="41">
        <v>1</v>
      </c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  <row r="17" spans="1:86" s="9" customFormat="1" ht="19.5" customHeight="1">
      <c r="A17" s="38">
        <v>4</v>
      </c>
      <c r="B17" s="43" t="s">
        <v>127</v>
      </c>
      <c r="C17" s="28">
        <v>1</v>
      </c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1:86" s="9" customFormat="1" ht="19.5" customHeight="1">
      <c r="A18" s="38">
        <v>5</v>
      </c>
      <c r="B18" s="40" t="s">
        <v>3</v>
      </c>
      <c r="C18" s="41">
        <v>1</v>
      </c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1:86" s="9" customFormat="1" ht="19.5" customHeight="1">
      <c r="A19" s="38">
        <v>6</v>
      </c>
      <c r="B19" s="40" t="s">
        <v>84</v>
      </c>
      <c r="C19" s="41">
        <v>1</v>
      </c>
      <c r="D19" s="18"/>
      <c r="E19" s="18"/>
      <c r="F19" s="4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s="9" customFormat="1" ht="19.5" customHeight="1">
      <c r="A20" s="38">
        <v>7</v>
      </c>
      <c r="B20" s="40" t="s">
        <v>90</v>
      </c>
      <c r="C20" s="41">
        <v>1</v>
      </c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s="9" customFormat="1" ht="19.5" customHeight="1">
      <c r="A21" s="38">
        <v>8</v>
      </c>
      <c r="B21" s="43" t="s">
        <v>22</v>
      </c>
      <c r="C21" s="28">
        <v>1</v>
      </c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s="9" customFormat="1" ht="19.5" customHeight="1">
      <c r="A22" s="38">
        <v>9</v>
      </c>
      <c r="B22" s="43" t="s">
        <v>23</v>
      </c>
      <c r="C22" s="28">
        <v>1</v>
      </c>
      <c r="D22" s="20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s="9" customFormat="1" ht="19.5" customHeight="1">
      <c r="A23" s="38">
        <v>10</v>
      </c>
      <c r="B23" s="43" t="s">
        <v>119</v>
      </c>
      <c r="C23" s="28">
        <v>1</v>
      </c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6" s="9" customFormat="1" ht="19.5" customHeight="1">
      <c r="A24" s="38">
        <v>11</v>
      </c>
      <c r="B24" s="43" t="s">
        <v>39</v>
      </c>
      <c r="C24" s="28">
        <v>1</v>
      </c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s="9" customFormat="1" ht="19.5" customHeight="1">
      <c r="A25" s="38">
        <v>12</v>
      </c>
      <c r="B25" s="43" t="s">
        <v>91</v>
      </c>
      <c r="C25" s="28">
        <v>2</v>
      </c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1:86" s="9" customFormat="1" ht="19.5" customHeight="1">
      <c r="A26" s="38">
        <v>13</v>
      </c>
      <c r="B26" s="43" t="s">
        <v>24</v>
      </c>
      <c r="C26" s="28">
        <v>1</v>
      </c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1:86" s="9" customFormat="1" ht="19.5" customHeight="1">
      <c r="A27" s="38">
        <v>14</v>
      </c>
      <c r="B27" s="43" t="s">
        <v>86</v>
      </c>
      <c r="C27" s="28">
        <v>1</v>
      </c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s="9" customFormat="1" ht="19.5" customHeight="1">
      <c r="A28" s="38">
        <v>15</v>
      </c>
      <c r="B28" s="40" t="s">
        <v>4</v>
      </c>
      <c r="C28" s="41">
        <v>2</v>
      </c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s="9" customFormat="1" ht="19.5" customHeight="1">
      <c r="A29" s="38">
        <v>16</v>
      </c>
      <c r="B29" s="43" t="s">
        <v>120</v>
      </c>
      <c r="C29" s="28">
        <v>1</v>
      </c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s="9" customFormat="1" ht="19.5" customHeight="1">
      <c r="A30" s="38">
        <v>17</v>
      </c>
      <c r="B30" s="43" t="s">
        <v>121</v>
      </c>
      <c r="C30" s="28">
        <v>1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</row>
    <row r="31" spans="1:86" s="9" customFormat="1" ht="19.5" customHeight="1">
      <c r="A31" s="56"/>
      <c r="B31" s="51"/>
      <c r="C31" s="52"/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1:86" s="9" customFormat="1" ht="19.5" customHeight="1">
      <c r="A32" s="96" t="s">
        <v>143</v>
      </c>
      <c r="B32" s="96"/>
      <c r="C32" s="60">
        <f>SUM(C33:C35)</f>
        <v>4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s="9" customFormat="1" ht="19.5" customHeight="1">
      <c r="A33" s="38">
        <v>1</v>
      </c>
      <c r="B33" s="43" t="s">
        <v>155</v>
      </c>
      <c r="C33" s="28">
        <v>1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s="9" customFormat="1" ht="19.5" customHeight="1">
      <c r="A34" s="38">
        <v>2</v>
      </c>
      <c r="B34" s="40" t="s">
        <v>5</v>
      </c>
      <c r="C34" s="41">
        <v>1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1:86" s="9" customFormat="1" ht="19.5" customHeight="1">
      <c r="A35" s="38">
        <v>3</v>
      </c>
      <c r="B35" s="40" t="s">
        <v>68</v>
      </c>
      <c r="C35" s="41">
        <v>2</v>
      </c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ht="19.5" customHeight="1">
      <c r="A36" s="44"/>
      <c r="B36" s="45"/>
      <c r="C36" s="46"/>
      <c r="D36" s="18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1:86" s="72" customFormat="1" ht="19.5" customHeight="1">
      <c r="A37" s="97" t="s">
        <v>145</v>
      </c>
      <c r="B37" s="97"/>
      <c r="C37" s="68">
        <f>SUM(C38:C42)</f>
        <v>2.75</v>
      </c>
      <c r="D37" s="69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</row>
    <row r="38" spans="1:86" ht="19.5" customHeight="1">
      <c r="A38" s="74">
        <v>1</v>
      </c>
      <c r="B38" s="43" t="s">
        <v>110</v>
      </c>
      <c r="C38" s="28">
        <v>0.25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</row>
    <row r="39" spans="1:86" ht="19.5" customHeight="1">
      <c r="A39" s="74">
        <v>2</v>
      </c>
      <c r="B39" s="43" t="s">
        <v>144</v>
      </c>
      <c r="C39" s="28">
        <v>1</v>
      </c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</row>
    <row r="40" spans="1:86" ht="19.5" customHeight="1">
      <c r="A40" s="74">
        <v>3</v>
      </c>
      <c r="B40" s="43" t="s">
        <v>156</v>
      </c>
      <c r="C40" s="28">
        <v>0.25</v>
      </c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</row>
    <row r="41" spans="1:86" ht="19.5" customHeight="1">
      <c r="A41" s="74">
        <v>4</v>
      </c>
      <c r="B41" s="43" t="s">
        <v>9</v>
      </c>
      <c r="C41" s="28">
        <v>0.25</v>
      </c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</row>
    <row r="42" spans="1:86" ht="19.5" customHeight="1">
      <c r="A42" s="74">
        <v>5</v>
      </c>
      <c r="B42" s="40" t="s">
        <v>68</v>
      </c>
      <c r="C42" s="28">
        <v>1</v>
      </c>
      <c r="D42" s="18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</row>
    <row r="43" spans="1:86" ht="19.5" customHeight="1">
      <c r="A43" s="44"/>
      <c r="B43" s="45"/>
      <c r="C43" s="46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</row>
    <row r="44" spans="1:86" ht="19.5" customHeight="1">
      <c r="A44" s="91" t="s">
        <v>148</v>
      </c>
      <c r="B44" s="91"/>
      <c r="C44" s="60">
        <f>SUM(C45:C46)</f>
        <v>3</v>
      </c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</row>
    <row r="45" spans="1:86" s="9" customFormat="1" ht="19.5" customHeight="1">
      <c r="A45" s="38">
        <v>1</v>
      </c>
      <c r="B45" s="43" t="s">
        <v>56</v>
      </c>
      <c r="C45" s="28">
        <v>2</v>
      </c>
      <c r="D45" s="18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</row>
    <row r="46" spans="1:86" s="9" customFormat="1" ht="23.25" customHeight="1">
      <c r="A46" s="38">
        <v>2</v>
      </c>
      <c r="B46" s="43" t="s">
        <v>57</v>
      </c>
      <c r="C46" s="28">
        <v>1</v>
      </c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</row>
    <row r="47" spans="1:86" ht="19.5" customHeight="1">
      <c r="A47" s="44"/>
      <c r="B47" s="46"/>
      <c r="C47" s="46"/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</row>
    <row r="48" spans="1:86" ht="19.5" customHeight="1">
      <c r="A48" s="91" t="s">
        <v>149</v>
      </c>
      <c r="B48" s="91"/>
      <c r="C48" s="60">
        <f>SUM(C49:C51)</f>
        <v>1.25</v>
      </c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</row>
    <row r="49" spans="1:86" s="9" customFormat="1" ht="19.5" customHeight="1">
      <c r="A49" s="38">
        <v>1</v>
      </c>
      <c r="B49" s="43" t="s">
        <v>52</v>
      </c>
      <c r="C49" s="28">
        <v>0.5</v>
      </c>
      <c r="D49" s="18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</row>
    <row r="50" spans="1:86" s="9" customFormat="1" ht="21" customHeight="1">
      <c r="A50" s="38">
        <v>2</v>
      </c>
      <c r="B50" s="43" t="s">
        <v>58</v>
      </c>
      <c r="C50" s="28">
        <v>0.25</v>
      </c>
      <c r="D50" s="18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</row>
    <row r="51" spans="1:86" s="4" customFormat="1" ht="24.75" customHeight="1">
      <c r="A51" s="38">
        <v>3</v>
      </c>
      <c r="B51" s="43" t="s">
        <v>57</v>
      </c>
      <c r="C51" s="28">
        <v>0.5</v>
      </c>
      <c r="D51" s="21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</row>
    <row r="52" spans="1:86" ht="19.5" customHeight="1">
      <c r="A52" s="44"/>
      <c r="B52" s="46"/>
      <c r="C52" s="46"/>
      <c r="D52" s="18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</row>
    <row r="53" spans="1:86" ht="19.5" customHeight="1">
      <c r="A53" s="91" t="s">
        <v>150</v>
      </c>
      <c r="B53" s="91"/>
      <c r="C53" s="60">
        <f>SUM(C54:C69)</f>
        <v>29.5</v>
      </c>
      <c r="D53" s="18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</row>
    <row r="54" spans="1:86" ht="19.5" customHeight="1">
      <c r="A54" s="75">
        <v>1</v>
      </c>
      <c r="B54" s="42" t="s">
        <v>46</v>
      </c>
      <c r="C54" s="41">
        <v>1</v>
      </c>
      <c r="D54" s="18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</row>
    <row r="55" spans="1:86" ht="19.5" customHeight="1">
      <c r="A55" s="75">
        <v>2</v>
      </c>
      <c r="B55" s="40" t="s">
        <v>40</v>
      </c>
      <c r="C55" s="41">
        <v>1</v>
      </c>
      <c r="D55" s="18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</row>
    <row r="56" spans="1:86" s="9" customFormat="1" ht="19.5" customHeight="1">
      <c r="A56" s="76">
        <v>3</v>
      </c>
      <c r="B56" s="43" t="s">
        <v>92</v>
      </c>
      <c r="C56" s="28">
        <v>0.5</v>
      </c>
      <c r="D56" s="18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  <row r="57" spans="1:86" s="9" customFormat="1" ht="39.75" customHeight="1">
      <c r="A57" s="75">
        <v>4</v>
      </c>
      <c r="B57" s="43" t="s">
        <v>93</v>
      </c>
      <c r="C57" s="28">
        <v>2</v>
      </c>
      <c r="D57" s="18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s="9" customFormat="1" ht="19.5" customHeight="1">
      <c r="A58" s="75">
        <v>5</v>
      </c>
      <c r="B58" s="43" t="s">
        <v>25</v>
      </c>
      <c r="C58" s="28">
        <v>3</v>
      </c>
      <c r="D58" s="18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spans="1:86" s="9" customFormat="1" ht="18" customHeight="1">
      <c r="A59" s="76">
        <v>6</v>
      </c>
      <c r="B59" s="43" t="s">
        <v>94</v>
      </c>
      <c r="C59" s="28">
        <v>2</v>
      </c>
      <c r="D59" s="18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</row>
    <row r="60" spans="1:86" s="9" customFormat="1" ht="19.5" customHeight="1">
      <c r="A60" s="75">
        <v>7</v>
      </c>
      <c r="B60" s="43" t="s">
        <v>34</v>
      </c>
      <c r="C60" s="28">
        <v>1</v>
      </c>
      <c r="D60" s="18"/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</row>
    <row r="61" spans="1:86" s="9" customFormat="1" ht="19.5" customHeight="1">
      <c r="A61" s="75">
        <v>8</v>
      </c>
      <c r="B61" s="43" t="s">
        <v>35</v>
      </c>
      <c r="C61" s="28">
        <v>1.5</v>
      </c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</row>
    <row r="62" spans="1:86" s="9" customFormat="1" ht="19.5" customHeight="1">
      <c r="A62" s="76">
        <v>9</v>
      </c>
      <c r="B62" s="43" t="s">
        <v>26</v>
      </c>
      <c r="C62" s="28">
        <v>1.5</v>
      </c>
      <c r="D62" s="18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</row>
    <row r="63" spans="1:86" s="9" customFormat="1" ht="19.5" customHeight="1">
      <c r="A63" s="75">
        <v>10</v>
      </c>
      <c r="B63" s="43" t="s">
        <v>27</v>
      </c>
      <c r="C63" s="28">
        <v>1</v>
      </c>
      <c r="D63" s="18"/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</row>
    <row r="64" spans="1:86" s="9" customFormat="1" ht="19.5" customHeight="1">
      <c r="A64" s="75">
        <v>11</v>
      </c>
      <c r="B64" s="43" t="s">
        <v>47</v>
      </c>
      <c r="C64" s="28">
        <v>2</v>
      </c>
      <c r="D64" s="18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</row>
    <row r="65" spans="1:86" s="81" customFormat="1" ht="19.5" customHeight="1">
      <c r="A65" s="76">
        <v>12</v>
      </c>
      <c r="B65" s="43" t="s">
        <v>167</v>
      </c>
      <c r="C65" s="28">
        <v>1</v>
      </c>
      <c r="D65" s="18"/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</row>
    <row r="66" spans="1:86" s="9" customFormat="1" ht="19.5" customHeight="1">
      <c r="A66" s="75">
        <v>13</v>
      </c>
      <c r="B66" s="43" t="s">
        <v>129</v>
      </c>
      <c r="C66" s="28">
        <v>5</v>
      </c>
      <c r="D66" s="18"/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</row>
    <row r="67" spans="1:86" s="9" customFormat="1" ht="19.5" customHeight="1">
      <c r="A67" s="75">
        <v>14</v>
      </c>
      <c r="B67" s="43" t="s">
        <v>43</v>
      </c>
      <c r="C67" s="28">
        <v>0.25</v>
      </c>
      <c r="D67" s="18"/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</row>
    <row r="68" spans="1:86" s="9" customFormat="1" ht="19.5" customHeight="1">
      <c r="A68" s="76">
        <v>15</v>
      </c>
      <c r="B68" s="43" t="s">
        <v>28</v>
      </c>
      <c r="C68" s="28">
        <v>2</v>
      </c>
      <c r="D68" s="18"/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</row>
    <row r="69" spans="1:86" s="9" customFormat="1" ht="19.5" customHeight="1">
      <c r="A69" s="75">
        <v>16</v>
      </c>
      <c r="B69" s="43" t="s">
        <v>29</v>
      </c>
      <c r="C69" s="28">
        <v>4.75</v>
      </c>
      <c r="D69" s="18"/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</row>
    <row r="70" spans="1:86" ht="19.5" customHeight="1">
      <c r="A70" s="44"/>
      <c r="B70" s="46"/>
      <c r="C70" s="46"/>
      <c r="D70" s="18"/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</row>
    <row r="71" spans="1:86" ht="19.5" customHeight="1">
      <c r="A71" s="91" t="s">
        <v>151</v>
      </c>
      <c r="B71" s="91"/>
      <c r="C71" s="60">
        <f>SUM(C72:C76)</f>
        <v>11</v>
      </c>
      <c r="D71" s="18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</row>
    <row r="72" spans="1:86" s="9" customFormat="1" ht="19.5" customHeight="1">
      <c r="A72" s="38">
        <v>1</v>
      </c>
      <c r="B72" s="43" t="s">
        <v>95</v>
      </c>
      <c r="C72" s="28">
        <v>1</v>
      </c>
      <c r="D72" s="18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</row>
    <row r="73" spans="1:86" s="9" customFormat="1" ht="19.5" customHeight="1">
      <c r="A73" s="38">
        <v>2</v>
      </c>
      <c r="B73" s="43" t="s">
        <v>20</v>
      </c>
      <c r="C73" s="28">
        <v>0.5</v>
      </c>
      <c r="D73" s="18"/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</row>
    <row r="74" spans="1:86" s="9" customFormat="1" ht="19.5" customHeight="1">
      <c r="A74" s="38">
        <v>3</v>
      </c>
      <c r="B74" s="43" t="s">
        <v>53</v>
      </c>
      <c r="C74" s="28">
        <v>1</v>
      </c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</row>
    <row r="75" spans="1:86" s="9" customFormat="1" ht="19.5" customHeight="1">
      <c r="A75" s="38">
        <v>4</v>
      </c>
      <c r="B75" s="43" t="s">
        <v>50</v>
      </c>
      <c r="C75" s="28">
        <v>7</v>
      </c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</row>
    <row r="76" spans="1:86" s="9" customFormat="1" ht="22.5" customHeight="1">
      <c r="A76" s="38">
        <v>5</v>
      </c>
      <c r="B76" s="43" t="s">
        <v>57</v>
      </c>
      <c r="C76" s="28">
        <v>1.5</v>
      </c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</row>
    <row r="77" spans="1:86" ht="19.5" customHeight="1">
      <c r="A77" s="44"/>
      <c r="B77" s="46"/>
      <c r="C77" s="46"/>
      <c r="D77" s="18"/>
      <c r="E77" s="18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</row>
    <row r="78" spans="1:86" ht="19.5" customHeight="1">
      <c r="A78" s="91" t="s">
        <v>152</v>
      </c>
      <c r="B78" s="91"/>
      <c r="C78" s="60">
        <f>SUM(C79:C124)</f>
        <v>65.75</v>
      </c>
      <c r="D78" s="18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</row>
    <row r="79" spans="1:86" s="9" customFormat="1" ht="19.5" customHeight="1">
      <c r="A79" s="38">
        <v>1</v>
      </c>
      <c r="B79" s="43" t="s">
        <v>85</v>
      </c>
      <c r="C79" s="28">
        <v>1</v>
      </c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</row>
    <row r="80" spans="1:86" s="9" customFormat="1" ht="19.5" customHeight="1">
      <c r="A80" s="38">
        <v>2</v>
      </c>
      <c r="B80" s="43" t="s">
        <v>13</v>
      </c>
      <c r="C80" s="28">
        <v>0.25</v>
      </c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</row>
    <row r="81" spans="1:86" s="9" customFormat="1" ht="19.5" customHeight="1">
      <c r="A81" s="38">
        <v>3</v>
      </c>
      <c r="B81" s="43" t="s">
        <v>37</v>
      </c>
      <c r="C81" s="28">
        <v>0.5</v>
      </c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</row>
    <row r="82" spans="1:86" s="9" customFormat="1" ht="19.5" customHeight="1">
      <c r="A82" s="38">
        <v>4</v>
      </c>
      <c r="B82" s="43" t="s">
        <v>11</v>
      </c>
      <c r="C82" s="28">
        <v>0.25</v>
      </c>
      <c r="D82" s="21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</row>
    <row r="83" spans="1:86" s="9" customFormat="1" ht="19.5" customHeight="1">
      <c r="A83" s="38">
        <v>5</v>
      </c>
      <c r="B83" s="43" t="s">
        <v>7</v>
      </c>
      <c r="C83" s="28">
        <v>2.5</v>
      </c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</row>
    <row r="84" spans="1:86" s="9" customFormat="1" ht="19.5" customHeight="1">
      <c r="A84" s="38">
        <v>6</v>
      </c>
      <c r="B84" s="43" t="s">
        <v>9</v>
      </c>
      <c r="C84" s="28">
        <v>0.75</v>
      </c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</row>
    <row r="85" spans="1:86" s="9" customFormat="1" ht="37.5" customHeight="1">
      <c r="A85" s="38">
        <v>7</v>
      </c>
      <c r="B85" s="43" t="s">
        <v>96</v>
      </c>
      <c r="C85" s="28">
        <v>0.5</v>
      </c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</row>
    <row r="86" spans="1:86" s="9" customFormat="1" ht="19.5" customHeight="1">
      <c r="A86" s="38">
        <v>8</v>
      </c>
      <c r="B86" s="43" t="s">
        <v>14</v>
      </c>
      <c r="C86" s="28">
        <v>0.25</v>
      </c>
      <c r="D86" s="18"/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</row>
    <row r="87" spans="1:86" s="9" customFormat="1" ht="19.5" customHeight="1">
      <c r="A87" s="38">
        <v>9</v>
      </c>
      <c r="B87" s="43" t="s">
        <v>138</v>
      </c>
      <c r="C87" s="28">
        <v>1</v>
      </c>
      <c r="D87" s="21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</row>
    <row r="88" spans="1:86" s="9" customFormat="1" ht="19.5" customHeight="1">
      <c r="A88" s="38">
        <v>10</v>
      </c>
      <c r="B88" s="43" t="s">
        <v>137</v>
      </c>
      <c r="C88" s="28">
        <v>0.25</v>
      </c>
      <c r="D88" s="21"/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</row>
    <row r="89" spans="1:86" s="9" customFormat="1" ht="19.5" customHeight="1">
      <c r="A89" s="38">
        <v>11</v>
      </c>
      <c r="B89" s="43" t="s">
        <v>97</v>
      </c>
      <c r="C89" s="28">
        <v>1</v>
      </c>
      <c r="D89" s="18"/>
      <c r="E89" s="1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</row>
    <row r="90" spans="1:86" s="9" customFormat="1" ht="19.5" customHeight="1">
      <c r="A90" s="38">
        <v>12</v>
      </c>
      <c r="B90" s="43" t="s">
        <v>10</v>
      </c>
      <c r="C90" s="28">
        <v>1</v>
      </c>
      <c r="D90" s="18"/>
      <c r="E90" s="18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</row>
    <row r="91" spans="1:86" s="9" customFormat="1" ht="19.5" customHeight="1">
      <c r="A91" s="38">
        <v>13</v>
      </c>
      <c r="B91" s="43" t="s">
        <v>15</v>
      </c>
      <c r="C91" s="28">
        <v>1</v>
      </c>
      <c r="D91" s="18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</row>
    <row r="92" spans="1:86" s="9" customFormat="1" ht="19.5" customHeight="1">
      <c r="A92" s="38">
        <v>14</v>
      </c>
      <c r="B92" s="43" t="s">
        <v>98</v>
      </c>
      <c r="C92" s="28">
        <v>1.5</v>
      </c>
      <c r="D92" s="18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</row>
    <row r="93" spans="1:86" s="9" customFormat="1" ht="19.5" customHeight="1">
      <c r="A93" s="38">
        <v>15</v>
      </c>
      <c r="B93" s="43" t="s">
        <v>99</v>
      </c>
      <c r="C93" s="28">
        <v>0.25</v>
      </c>
      <c r="D93" s="18"/>
      <c r="E93" s="18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</row>
    <row r="94" spans="1:86" s="9" customFormat="1" ht="19.5" customHeight="1">
      <c r="A94" s="38">
        <v>16</v>
      </c>
      <c r="B94" s="43" t="s">
        <v>16</v>
      </c>
      <c r="C94" s="28">
        <v>2</v>
      </c>
      <c r="D94" s="18"/>
      <c r="E94" s="18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</row>
    <row r="95" spans="1:86" s="9" customFormat="1" ht="19.5" customHeight="1">
      <c r="A95" s="38">
        <v>17</v>
      </c>
      <c r="B95" s="43" t="s">
        <v>17</v>
      </c>
      <c r="C95" s="28">
        <v>0.5</v>
      </c>
      <c r="D95" s="18"/>
      <c r="E95" s="18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</row>
    <row r="96" spans="1:86" s="9" customFormat="1" ht="19.5" customHeight="1">
      <c r="A96" s="38">
        <v>18</v>
      </c>
      <c r="B96" s="43" t="s">
        <v>18</v>
      </c>
      <c r="C96" s="28">
        <v>1</v>
      </c>
      <c r="D96" s="18"/>
      <c r="E96" s="18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</row>
    <row r="97" spans="1:86" s="9" customFormat="1" ht="19.5" customHeight="1">
      <c r="A97" s="38">
        <v>19</v>
      </c>
      <c r="B97" s="43" t="s">
        <v>19</v>
      </c>
      <c r="C97" s="28">
        <v>1.5</v>
      </c>
      <c r="D97" s="18"/>
      <c r="E97" s="18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</row>
    <row r="98" spans="1:86" s="9" customFormat="1" ht="19.5" customHeight="1">
      <c r="A98" s="38">
        <v>20</v>
      </c>
      <c r="B98" s="43" t="s">
        <v>51</v>
      </c>
      <c r="C98" s="28">
        <v>0.5</v>
      </c>
      <c r="D98" s="18"/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</row>
    <row r="99" spans="1:86" s="9" customFormat="1" ht="19.5" customHeight="1">
      <c r="A99" s="38">
        <v>21</v>
      </c>
      <c r="B99" s="43" t="s">
        <v>67</v>
      </c>
      <c r="C99" s="28">
        <v>1</v>
      </c>
      <c r="D99" s="18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</row>
    <row r="100" spans="1:86" s="9" customFormat="1" ht="19.5" customHeight="1">
      <c r="A100" s="38">
        <v>22</v>
      </c>
      <c r="B100" s="43" t="s">
        <v>69</v>
      </c>
      <c r="C100" s="28">
        <v>1</v>
      </c>
      <c r="D100" s="18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</row>
    <row r="101" spans="1:86" s="9" customFormat="1" ht="41.25" customHeight="1">
      <c r="A101" s="38">
        <v>23</v>
      </c>
      <c r="B101" s="43" t="s">
        <v>70</v>
      </c>
      <c r="C101" s="28">
        <v>1</v>
      </c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</row>
    <row r="102" spans="1:86" s="9" customFormat="1" ht="19.5" customHeight="1">
      <c r="A102" s="38">
        <v>24</v>
      </c>
      <c r="B102" s="43" t="s">
        <v>71</v>
      </c>
      <c r="C102" s="28">
        <v>1</v>
      </c>
      <c r="D102" s="18"/>
      <c r="E102" s="18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</row>
    <row r="103" spans="1:86" s="9" customFormat="1" ht="28.5" customHeight="1">
      <c r="A103" s="38">
        <v>25</v>
      </c>
      <c r="B103" s="47" t="s">
        <v>72</v>
      </c>
      <c r="C103" s="48">
        <v>1</v>
      </c>
      <c r="D103" s="18"/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</row>
    <row r="104" spans="1:86" s="9" customFormat="1" ht="19.5" customHeight="1">
      <c r="A104" s="38">
        <v>26</v>
      </c>
      <c r="B104" s="43" t="s">
        <v>73</v>
      </c>
      <c r="C104" s="28">
        <v>7.75</v>
      </c>
      <c r="D104" s="18"/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</row>
    <row r="105" spans="1:86" s="9" customFormat="1" ht="19.5" customHeight="1">
      <c r="A105" s="38">
        <v>27</v>
      </c>
      <c r="B105" s="43" t="s">
        <v>74</v>
      </c>
      <c r="C105" s="28">
        <v>2</v>
      </c>
      <c r="D105" s="18"/>
      <c r="E105" s="18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</row>
    <row r="106" spans="1:86" s="9" customFormat="1" ht="19.5" customHeight="1">
      <c r="A106" s="38">
        <v>28</v>
      </c>
      <c r="B106" s="43" t="s">
        <v>59</v>
      </c>
      <c r="C106" s="28">
        <v>1.5</v>
      </c>
      <c r="D106" s="18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</row>
    <row r="107" spans="1:86" s="9" customFormat="1" ht="40.5" customHeight="1">
      <c r="A107" s="38">
        <v>29</v>
      </c>
      <c r="B107" s="43" t="s">
        <v>75</v>
      </c>
      <c r="C107" s="28">
        <v>0.5</v>
      </c>
      <c r="D107" s="18"/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</row>
    <row r="108" spans="1:86" s="4" customFormat="1" ht="19.5" customHeight="1">
      <c r="A108" s="38">
        <v>30</v>
      </c>
      <c r="B108" s="43" t="s">
        <v>60</v>
      </c>
      <c r="C108" s="28">
        <v>2</v>
      </c>
      <c r="D108" s="18"/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</row>
    <row r="109" spans="1:86" s="9" customFormat="1" ht="19.5" customHeight="1">
      <c r="A109" s="38">
        <v>31</v>
      </c>
      <c r="B109" s="43" t="s">
        <v>76</v>
      </c>
      <c r="C109" s="28">
        <v>0.5</v>
      </c>
      <c r="D109" s="18"/>
      <c r="E109" s="18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</row>
    <row r="110" spans="1:86" s="9" customFormat="1" ht="19.5" customHeight="1">
      <c r="A110" s="38">
        <v>32</v>
      </c>
      <c r="B110" s="43" t="s">
        <v>54</v>
      </c>
      <c r="C110" s="28">
        <v>2</v>
      </c>
      <c r="D110" s="18"/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</row>
    <row r="111" spans="1:86" s="9" customFormat="1" ht="19.5" customHeight="1">
      <c r="A111" s="38">
        <v>33</v>
      </c>
      <c r="B111" s="43" t="s">
        <v>55</v>
      </c>
      <c r="C111" s="28">
        <v>2</v>
      </c>
      <c r="D111" s="18"/>
      <c r="E111" s="18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6" s="9" customFormat="1" ht="19.5" customHeight="1">
      <c r="A112" s="38">
        <v>34</v>
      </c>
      <c r="B112" s="43" t="s">
        <v>122</v>
      </c>
      <c r="C112" s="28">
        <v>2</v>
      </c>
      <c r="D112" s="18"/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</row>
    <row r="113" spans="1:86" s="9" customFormat="1" ht="19.5" customHeight="1">
      <c r="A113" s="38">
        <v>35</v>
      </c>
      <c r="B113" s="43" t="s">
        <v>130</v>
      </c>
      <c r="C113" s="28">
        <v>3</v>
      </c>
      <c r="D113" s="18"/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</row>
    <row r="114" spans="1:86" s="9" customFormat="1" ht="19.5" customHeight="1">
      <c r="A114" s="38">
        <v>36</v>
      </c>
      <c r="B114" s="43" t="s">
        <v>118</v>
      </c>
      <c r="C114" s="28">
        <v>5</v>
      </c>
      <c r="D114" s="18"/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</row>
    <row r="115" spans="1:86" s="9" customFormat="1" ht="19.5" customHeight="1">
      <c r="A115" s="38">
        <v>37</v>
      </c>
      <c r="B115" s="43" t="s">
        <v>44</v>
      </c>
      <c r="C115" s="28">
        <v>0.5</v>
      </c>
      <c r="D115" s="18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</row>
    <row r="116" spans="1:86" s="9" customFormat="1" ht="19.5" customHeight="1">
      <c r="A116" s="38">
        <v>38</v>
      </c>
      <c r="B116" s="43" t="s">
        <v>87</v>
      </c>
      <c r="C116" s="28">
        <v>1.5</v>
      </c>
      <c r="D116" s="18"/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</row>
    <row r="117" spans="1:86" s="9" customFormat="1" ht="19.5" customHeight="1">
      <c r="A117" s="38">
        <v>39</v>
      </c>
      <c r="B117" s="43" t="s">
        <v>78</v>
      </c>
      <c r="C117" s="28">
        <v>1</v>
      </c>
      <c r="D117" s="18"/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</row>
    <row r="118" spans="1:86" s="9" customFormat="1" ht="19.5" customHeight="1">
      <c r="A118" s="38">
        <v>40</v>
      </c>
      <c r="B118" s="43" t="s">
        <v>61</v>
      </c>
      <c r="C118" s="28">
        <v>0.5</v>
      </c>
      <c r="D118" s="18"/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</row>
    <row r="119" spans="1:86" s="9" customFormat="1" ht="19.5" customHeight="1">
      <c r="A119" s="38">
        <v>41</v>
      </c>
      <c r="B119" s="43" t="s">
        <v>41</v>
      </c>
      <c r="C119" s="28">
        <v>0.5</v>
      </c>
      <c r="D119" s="18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</row>
    <row r="120" spans="1:86" s="9" customFormat="1" ht="19.5" customHeight="1">
      <c r="A120" s="38">
        <v>42</v>
      </c>
      <c r="B120" s="43" t="s">
        <v>62</v>
      </c>
      <c r="C120" s="28">
        <v>3</v>
      </c>
      <c r="D120" s="18"/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</row>
    <row r="121" spans="1:86" s="9" customFormat="1" ht="19.5" customHeight="1">
      <c r="A121" s="38">
        <v>43</v>
      </c>
      <c r="B121" s="43" t="s">
        <v>30</v>
      </c>
      <c r="C121" s="28">
        <v>1</v>
      </c>
      <c r="D121" s="18"/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</row>
    <row r="122" spans="1:86" s="9" customFormat="1" ht="19.5" customHeight="1">
      <c r="A122" s="38">
        <v>44</v>
      </c>
      <c r="B122" s="43" t="s">
        <v>63</v>
      </c>
      <c r="C122" s="28">
        <v>0.5</v>
      </c>
      <c r="D122" s="18"/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</row>
    <row r="123" spans="1:86" s="9" customFormat="1" ht="19.5" customHeight="1">
      <c r="A123" s="38">
        <v>45</v>
      </c>
      <c r="B123" s="43" t="s">
        <v>31</v>
      </c>
      <c r="C123" s="28">
        <v>0.5</v>
      </c>
      <c r="D123" s="18"/>
      <c r="E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</row>
    <row r="124" spans="1:86" ht="27.75" customHeight="1">
      <c r="A124" s="38">
        <v>46</v>
      </c>
      <c r="B124" s="43" t="s">
        <v>77</v>
      </c>
      <c r="C124" s="28">
        <v>6</v>
      </c>
      <c r="D124" s="18"/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</row>
    <row r="125" spans="1:86" ht="19.5" customHeight="1">
      <c r="A125" s="38"/>
      <c r="B125" s="43"/>
      <c r="C125" s="28"/>
      <c r="D125" s="20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</row>
    <row r="126" spans="1:86" ht="27.75" customHeight="1">
      <c r="A126" s="89" t="s">
        <v>153</v>
      </c>
      <c r="B126" s="90"/>
      <c r="C126" s="61">
        <f>C127+C134+C151+C160+C173+C180+C189</f>
        <v>129.5</v>
      </c>
      <c r="D126" s="18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</row>
    <row r="127" spans="1:86" ht="31.5" customHeight="1">
      <c r="A127" s="87" t="s">
        <v>100</v>
      </c>
      <c r="B127" s="88"/>
      <c r="C127" s="27">
        <f>SUM(C128:C133)</f>
        <v>11.75</v>
      </c>
      <c r="D127" s="18"/>
      <c r="E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</row>
    <row r="128" spans="1:86" ht="40.5" customHeight="1">
      <c r="A128" s="38">
        <v>1</v>
      </c>
      <c r="B128" s="49" t="s">
        <v>101</v>
      </c>
      <c r="C128" s="28">
        <v>1</v>
      </c>
      <c r="D128" s="18"/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</row>
    <row r="129" spans="1:86" ht="19.5" customHeight="1">
      <c r="A129" s="38">
        <v>2</v>
      </c>
      <c r="B129" s="49" t="s">
        <v>114</v>
      </c>
      <c r="C129" s="28">
        <v>0.25</v>
      </c>
      <c r="D129" s="18"/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</row>
    <row r="130" spans="1:86" ht="19.5" customHeight="1">
      <c r="A130" s="38">
        <v>3</v>
      </c>
      <c r="B130" s="49" t="s">
        <v>115</v>
      </c>
      <c r="C130" s="28">
        <v>0.5</v>
      </c>
      <c r="D130" s="18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</row>
    <row r="131" spans="1:86" ht="19.5" customHeight="1">
      <c r="A131" s="38">
        <v>4</v>
      </c>
      <c r="B131" s="43" t="s">
        <v>69</v>
      </c>
      <c r="C131" s="28">
        <v>1</v>
      </c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</row>
    <row r="132" spans="1:86" ht="19.5" customHeight="1">
      <c r="A132" s="38">
        <v>5</v>
      </c>
      <c r="B132" s="49" t="s">
        <v>64</v>
      </c>
      <c r="C132" s="28">
        <v>5</v>
      </c>
      <c r="D132" s="18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</row>
    <row r="133" spans="1:86" ht="23.25" customHeight="1">
      <c r="A133" s="38">
        <v>6</v>
      </c>
      <c r="B133" s="43" t="s">
        <v>57</v>
      </c>
      <c r="C133" s="28">
        <v>4</v>
      </c>
      <c r="D133" s="18"/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</row>
    <row r="134" spans="1:86" ht="30.75" customHeight="1">
      <c r="A134" s="87" t="s">
        <v>102</v>
      </c>
      <c r="B134" s="88"/>
      <c r="C134" s="27">
        <f>SUM(C135:C150)</f>
        <v>27.5</v>
      </c>
      <c r="D134" s="18"/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</row>
    <row r="135" spans="1:86" s="9" customFormat="1" ht="19.5" customHeight="1">
      <c r="A135" s="38">
        <v>1</v>
      </c>
      <c r="B135" s="43" t="s">
        <v>45</v>
      </c>
      <c r="C135" s="28">
        <v>1</v>
      </c>
      <c r="D135" s="18"/>
      <c r="E135" s="18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</row>
    <row r="136" spans="1:86" s="9" customFormat="1" ht="39" customHeight="1">
      <c r="A136" s="38">
        <v>2</v>
      </c>
      <c r="B136" s="43" t="s">
        <v>157</v>
      </c>
      <c r="C136" s="28">
        <v>0.5</v>
      </c>
      <c r="D136" s="18"/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</row>
    <row r="137" spans="1:86" s="9" customFormat="1" ht="19.5" customHeight="1">
      <c r="A137" s="38">
        <v>3</v>
      </c>
      <c r="B137" s="43" t="s">
        <v>13</v>
      </c>
      <c r="C137" s="28">
        <v>0.5</v>
      </c>
      <c r="D137" s="18"/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</row>
    <row r="138" spans="1:86" s="9" customFormat="1" ht="38.25" customHeight="1">
      <c r="A138" s="38">
        <v>4</v>
      </c>
      <c r="B138" s="43" t="s">
        <v>158</v>
      </c>
      <c r="C138" s="28">
        <v>0.25</v>
      </c>
      <c r="D138" s="18"/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</row>
    <row r="139" spans="1:86" s="9" customFormat="1" ht="19.5" customHeight="1">
      <c r="A139" s="38">
        <v>5</v>
      </c>
      <c r="B139" s="43" t="s">
        <v>42</v>
      </c>
      <c r="C139" s="28">
        <v>0.25</v>
      </c>
      <c r="D139" s="18"/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</row>
    <row r="140" spans="1:86" s="9" customFormat="1" ht="40.5" customHeight="1">
      <c r="A140" s="38">
        <v>6</v>
      </c>
      <c r="B140" s="43" t="s">
        <v>160</v>
      </c>
      <c r="C140" s="28">
        <v>1</v>
      </c>
      <c r="D140" s="18"/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</row>
    <row r="141" spans="1:86" s="9" customFormat="1" ht="19.5" customHeight="1">
      <c r="A141" s="38">
        <v>7</v>
      </c>
      <c r="B141" s="43" t="s">
        <v>10</v>
      </c>
      <c r="C141" s="28">
        <v>1</v>
      </c>
      <c r="D141" s="18"/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</row>
    <row r="142" spans="1:86" s="9" customFormat="1" ht="19.5" customHeight="1">
      <c r="A142" s="38">
        <v>8</v>
      </c>
      <c r="B142" s="43" t="s">
        <v>88</v>
      </c>
      <c r="C142" s="28">
        <v>1</v>
      </c>
      <c r="D142" s="21"/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</row>
    <row r="143" spans="1:86" s="9" customFormat="1" ht="19.5" customHeight="1">
      <c r="A143" s="38">
        <v>9</v>
      </c>
      <c r="B143" s="43" t="s">
        <v>140</v>
      </c>
      <c r="C143" s="28">
        <v>0.5</v>
      </c>
      <c r="D143" s="21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</row>
    <row r="144" spans="1:86" s="9" customFormat="1" ht="19.5" customHeight="1">
      <c r="A144" s="38">
        <v>10</v>
      </c>
      <c r="B144" s="43" t="s">
        <v>44</v>
      </c>
      <c r="C144" s="28">
        <v>0.25</v>
      </c>
      <c r="D144" s="21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</row>
    <row r="145" spans="1:86" s="9" customFormat="1" ht="19.5" customHeight="1">
      <c r="A145" s="38">
        <v>11</v>
      </c>
      <c r="B145" s="43" t="s">
        <v>141</v>
      </c>
      <c r="C145" s="28">
        <v>0.25</v>
      </c>
      <c r="D145" s="21"/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</row>
    <row r="146" spans="1:86" s="9" customFormat="1" ht="19.5" customHeight="1">
      <c r="A146" s="38">
        <v>12</v>
      </c>
      <c r="B146" s="43" t="s">
        <v>69</v>
      </c>
      <c r="C146" s="28">
        <v>1</v>
      </c>
      <c r="D146" s="18"/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</row>
    <row r="147" spans="1:86" s="9" customFormat="1" ht="19.5" customHeight="1">
      <c r="A147" s="38">
        <v>13</v>
      </c>
      <c r="B147" s="43" t="s">
        <v>64</v>
      </c>
      <c r="C147" s="28">
        <v>9.75</v>
      </c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</row>
    <row r="148" spans="1:86" s="9" customFormat="1" ht="39" customHeight="1">
      <c r="A148" s="38">
        <v>14</v>
      </c>
      <c r="B148" s="43" t="s">
        <v>159</v>
      </c>
      <c r="C148" s="28">
        <v>3.25</v>
      </c>
      <c r="D148" s="18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</row>
    <row r="149" spans="1:86" s="9" customFormat="1" ht="28.5" customHeight="1">
      <c r="A149" s="38">
        <v>15</v>
      </c>
      <c r="B149" s="43" t="s">
        <v>57</v>
      </c>
      <c r="C149" s="28">
        <v>6</v>
      </c>
      <c r="D149" s="20"/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</row>
    <row r="150" spans="1:86" s="9" customFormat="1" ht="41.25" customHeight="1">
      <c r="A150" s="38">
        <v>16</v>
      </c>
      <c r="B150" s="43" t="s">
        <v>79</v>
      </c>
      <c r="C150" s="28">
        <v>1</v>
      </c>
      <c r="D150" s="18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</row>
    <row r="151" spans="1:86" s="14" customFormat="1" ht="29.25" customHeight="1">
      <c r="A151" s="87" t="s">
        <v>103</v>
      </c>
      <c r="B151" s="88"/>
      <c r="C151" s="27">
        <f>SUM(C152:C158)</f>
        <v>12</v>
      </c>
      <c r="D151" s="22"/>
      <c r="E151" s="22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</row>
    <row r="152" spans="1:86" s="9" customFormat="1" ht="19.5" customHeight="1">
      <c r="A152" s="38">
        <v>1</v>
      </c>
      <c r="B152" s="43" t="s">
        <v>123</v>
      </c>
      <c r="C152" s="28">
        <v>1</v>
      </c>
      <c r="D152" s="18"/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</row>
    <row r="153" spans="1:86" s="9" customFormat="1" ht="19.5" customHeight="1">
      <c r="A153" s="38">
        <v>2</v>
      </c>
      <c r="B153" s="43" t="s">
        <v>6</v>
      </c>
      <c r="C153" s="28">
        <v>0.5</v>
      </c>
      <c r="D153" s="18"/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</row>
    <row r="154" spans="1:86" s="9" customFormat="1" ht="19.5" customHeight="1">
      <c r="A154" s="38">
        <v>3</v>
      </c>
      <c r="B154" s="43" t="s">
        <v>137</v>
      </c>
      <c r="C154" s="28">
        <v>0.25</v>
      </c>
      <c r="D154" s="18"/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</row>
    <row r="155" spans="1:86" s="9" customFormat="1" ht="19.5" customHeight="1">
      <c r="A155" s="38">
        <v>4</v>
      </c>
      <c r="B155" s="43" t="s">
        <v>139</v>
      </c>
      <c r="C155" s="28">
        <v>0.25</v>
      </c>
      <c r="D155" s="18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</row>
    <row r="156" spans="1:86" s="9" customFormat="1" ht="19.5" customHeight="1">
      <c r="A156" s="38">
        <v>5</v>
      </c>
      <c r="B156" s="43" t="s">
        <v>69</v>
      </c>
      <c r="C156" s="28">
        <v>1</v>
      </c>
      <c r="D156" s="18"/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</row>
    <row r="157" spans="1:86" s="9" customFormat="1" ht="19.5" customHeight="1">
      <c r="A157" s="38">
        <v>6</v>
      </c>
      <c r="B157" s="43" t="s">
        <v>64</v>
      </c>
      <c r="C157" s="28">
        <v>5</v>
      </c>
      <c r="D157" s="18"/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</row>
    <row r="158" spans="1:86" s="9" customFormat="1" ht="25.5" customHeight="1">
      <c r="A158" s="38">
        <v>7</v>
      </c>
      <c r="B158" s="43" t="s">
        <v>57</v>
      </c>
      <c r="C158" s="28">
        <v>4</v>
      </c>
      <c r="D158" s="18"/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</row>
    <row r="159" spans="1:86" s="9" customFormat="1" ht="19.5" customHeight="1">
      <c r="A159" s="39"/>
      <c r="B159" s="43"/>
      <c r="C159" s="28"/>
      <c r="D159" s="18"/>
      <c r="E159" s="18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</row>
    <row r="160" spans="1:86" ht="28.5" customHeight="1">
      <c r="A160" s="87" t="s">
        <v>104</v>
      </c>
      <c r="B160" s="88"/>
      <c r="C160" s="27">
        <f>SUM(C161:C172)</f>
        <v>29.75</v>
      </c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</row>
    <row r="161" spans="1:86" s="9" customFormat="1" ht="19.5" customHeight="1">
      <c r="A161" s="38">
        <v>1</v>
      </c>
      <c r="B161" s="43" t="s">
        <v>65</v>
      </c>
      <c r="C161" s="28">
        <v>1</v>
      </c>
      <c r="D161" s="18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</row>
    <row r="162" spans="1:86" s="9" customFormat="1" ht="19.5" customHeight="1">
      <c r="A162" s="38">
        <v>2</v>
      </c>
      <c r="B162" s="43" t="s">
        <v>11</v>
      </c>
      <c r="C162" s="28">
        <v>3</v>
      </c>
      <c r="D162" s="18"/>
      <c r="E162" s="18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</row>
    <row r="163" spans="1:86" s="9" customFormat="1" ht="19.5" customHeight="1">
      <c r="A163" s="38">
        <v>3</v>
      </c>
      <c r="B163" s="43" t="s">
        <v>36</v>
      </c>
      <c r="C163" s="28">
        <v>1</v>
      </c>
      <c r="D163" s="18"/>
      <c r="E163" s="18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</row>
    <row r="164" spans="1:86" s="9" customFormat="1" ht="19.5" customHeight="1">
      <c r="A164" s="38">
        <v>4</v>
      </c>
      <c r="B164" s="43" t="s">
        <v>9</v>
      </c>
      <c r="C164" s="28">
        <v>0.25</v>
      </c>
      <c r="D164" s="18"/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</row>
    <row r="165" spans="1:86" s="9" customFormat="1" ht="19.5" customHeight="1">
      <c r="A165" s="38">
        <v>5</v>
      </c>
      <c r="B165" s="43" t="s">
        <v>14</v>
      </c>
      <c r="C165" s="28">
        <v>0.25</v>
      </c>
      <c r="D165" s="18"/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</row>
    <row r="166" spans="1:86" s="9" customFormat="1" ht="19.5" customHeight="1">
      <c r="A166" s="38">
        <v>6</v>
      </c>
      <c r="B166" s="39" t="s">
        <v>8</v>
      </c>
      <c r="C166" s="28">
        <v>0.25</v>
      </c>
      <c r="D166" s="18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</row>
    <row r="167" spans="1:86" s="9" customFormat="1" ht="19.5" customHeight="1">
      <c r="A167" s="38">
        <v>7</v>
      </c>
      <c r="B167" s="43" t="s">
        <v>69</v>
      </c>
      <c r="C167" s="28">
        <v>1</v>
      </c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</row>
    <row r="168" spans="1:86" s="9" customFormat="1" ht="19.5" customHeight="1">
      <c r="A168" s="38">
        <v>8</v>
      </c>
      <c r="B168" s="43" t="s">
        <v>124</v>
      </c>
      <c r="C168" s="28">
        <v>4</v>
      </c>
      <c r="D168" s="18"/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</row>
    <row r="169" spans="1:86" s="9" customFormat="1" ht="19.5" customHeight="1">
      <c r="A169" s="38">
        <v>9</v>
      </c>
      <c r="B169" s="43" t="s">
        <v>64</v>
      </c>
      <c r="C169" s="28">
        <v>11</v>
      </c>
      <c r="D169" s="18"/>
      <c r="E169" s="18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</row>
    <row r="170" spans="1:86" s="9" customFormat="1" ht="40.5" customHeight="1">
      <c r="A170" s="38">
        <v>10</v>
      </c>
      <c r="B170" s="43" t="s">
        <v>142</v>
      </c>
      <c r="C170" s="28">
        <v>2</v>
      </c>
      <c r="D170" s="18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</row>
    <row r="171" spans="1:86" s="9" customFormat="1" ht="26.25" customHeight="1">
      <c r="A171" s="38">
        <v>11</v>
      </c>
      <c r="B171" s="43" t="s">
        <v>57</v>
      </c>
      <c r="C171" s="28">
        <v>6</v>
      </c>
      <c r="D171" s="18"/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</row>
    <row r="172" spans="1:86" s="9" customFormat="1" ht="39.75" customHeight="1">
      <c r="A172" s="38"/>
      <c r="B172" s="43"/>
      <c r="C172" s="28"/>
      <c r="D172" s="18"/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</row>
    <row r="173" spans="1:86" ht="19.5" customHeight="1">
      <c r="A173" s="87" t="s">
        <v>112</v>
      </c>
      <c r="B173" s="88"/>
      <c r="C173" s="27">
        <f>SUM(C174:C179)</f>
        <v>10.75</v>
      </c>
      <c r="D173" s="18"/>
      <c r="E173" s="18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</row>
    <row r="174" spans="1:86" ht="19.5" customHeight="1">
      <c r="A174" s="54">
        <v>1</v>
      </c>
      <c r="B174" s="43" t="s">
        <v>113</v>
      </c>
      <c r="C174" s="28">
        <v>1</v>
      </c>
      <c r="D174" s="18"/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</row>
    <row r="175" spans="1:86" ht="19.5" customHeight="1">
      <c r="A175" s="38">
        <v>2</v>
      </c>
      <c r="B175" s="43" t="s">
        <v>7</v>
      </c>
      <c r="C175" s="28">
        <v>1</v>
      </c>
      <c r="D175" s="18"/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</row>
    <row r="176" spans="1:86" ht="19.5" customHeight="1">
      <c r="A176" s="54">
        <v>3</v>
      </c>
      <c r="B176" s="43" t="s">
        <v>136</v>
      </c>
      <c r="C176" s="28">
        <v>1</v>
      </c>
      <c r="D176" s="18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</row>
    <row r="177" spans="1:86" ht="19.5" customHeight="1">
      <c r="A177" s="38">
        <v>4</v>
      </c>
      <c r="B177" s="49" t="s">
        <v>59</v>
      </c>
      <c r="C177" s="28">
        <v>4.75</v>
      </c>
      <c r="D177" s="18"/>
      <c r="E177" s="18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</row>
    <row r="178" spans="1:86" ht="19.5" customHeight="1">
      <c r="A178" s="54">
        <v>5</v>
      </c>
      <c r="B178" s="49" t="s">
        <v>125</v>
      </c>
      <c r="C178" s="28">
        <v>1</v>
      </c>
      <c r="D178" s="18"/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</row>
    <row r="179" spans="1:86" ht="19.5" customHeight="1">
      <c r="A179" s="38">
        <v>6</v>
      </c>
      <c r="B179" s="43" t="s">
        <v>57</v>
      </c>
      <c r="C179" s="28">
        <v>2</v>
      </c>
      <c r="D179" s="18"/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</row>
    <row r="180" spans="1:86" ht="30.75" customHeight="1">
      <c r="A180" s="87" t="s">
        <v>105</v>
      </c>
      <c r="B180" s="88"/>
      <c r="C180" s="27">
        <f>SUM(C181:C187)</f>
        <v>20.5</v>
      </c>
      <c r="D180" s="18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</row>
    <row r="181" spans="1:86" s="9" customFormat="1" ht="19.5" customHeight="1">
      <c r="A181" s="38">
        <v>1</v>
      </c>
      <c r="B181" s="43" t="s">
        <v>66</v>
      </c>
      <c r="C181" s="28">
        <v>1</v>
      </c>
      <c r="D181" s="18"/>
      <c r="E181" s="1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</row>
    <row r="182" spans="1:86" s="9" customFormat="1" ht="19.5" customHeight="1">
      <c r="A182" s="38">
        <v>2</v>
      </c>
      <c r="B182" s="43" t="s">
        <v>12</v>
      </c>
      <c r="C182" s="28">
        <v>4.5</v>
      </c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</row>
    <row r="183" spans="1:86" s="9" customFormat="1" ht="19.5" customHeight="1">
      <c r="A183" s="38">
        <v>3</v>
      </c>
      <c r="B183" s="43" t="s">
        <v>147</v>
      </c>
      <c r="C183" s="28">
        <v>0.5</v>
      </c>
      <c r="D183" s="18"/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</row>
    <row r="184" spans="1:86" s="9" customFormat="1" ht="19.5" customHeight="1">
      <c r="A184" s="38">
        <v>4</v>
      </c>
      <c r="B184" s="43" t="s">
        <v>69</v>
      </c>
      <c r="C184" s="28">
        <v>1</v>
      </c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</row>
    <row r="185" spans="1:86" s="9" customFormat="1" ht="19.5" customHeight="1">
      <c r="A185" s="38">
        <v>5</v>
      </c>
      <c r="B185" s="43" t="s">
        <v>80</v>
      </c>
      <c r="C185" s="28">
        <v>3</v>
      </c>
      <c r="D185" s="18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</row>
    <row r="186" spans="1:86" s="9" customFormat="1" ht="19.5" customHeight="1">
      <c r="A186" s="38">
        <v>6</v>
      </c>
      <c r="B186" s="43" t="s">
        <v>64</v>
      </c>
      <c r="C186" s="28">
        <v>6</v>
      </c>
      <c r="D186" s="18"/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</row>
    <row r="187" spans="1:86" s="9" customFormat="1" ht="20.25" customHeight="1">
      <c r="A187" s="38">
        <v>7</v>
      </c>
      <c r="B187" s="43" t="s">
        <v>57</v>
      </c>
      <c r="C187" s="28">
        <v>4.5</v>
      </c>
      <c r="D187" s="20"/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</row>
    <row r="188" spans="1:86" ht="19.5" customHeight="1">
      <c r="A188" s="44"/>
      <c r="B188" s="44"/>
      <c r="C188" s="50"/>
      <c r="D188" s="18"/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</row>
    <row r="189" spans="1:86" ht="26.25" customHeight="1">
      <c r="A189" s="98" t="s">
        <v>131</v>
      </c>
      <c r="B189" s="98"/>
      <c r="C189" s="27">
        <f>SUM(C190:C199)</f>
        <v>17.25</v>
      </c>
      <c r="D189" s="18"/>
      <c r="E189" s="18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</row>
    <row r="190" spans="1:86" ht="19.5" customHeight="1">
      <c r="A190" s="38">
        <v>1</v>
      </c>
      <c r="B190" s="43" t="s">
        <v>106</v>
      </c>
      <c r="C190" s="28">
        <v>1</v>
      </c>
      <c r="D190" s="18"/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</row>
    <row r="191" spans="1:86" ht="19.5" customHeight="1">
      <c r="A191" s="38">
        <v>2</v>
      </c>
      <c r="B191" s="43" t="s">
        <v>107</v>
      </c>
      <c r="C191" s="28">
        <v>2</v>
      </c>
      <c r="D191" s="18"/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</row>
    <row r="192" spans="1:86" ht="19.5" customHeight="1">
      <c r="A192" s="38">
        <v>3</v>
      </c>
      <c r="B192" s="43" t="s">
        <v>132</v>
      </c>
      <c r="C192" s="28">
        <v>0.25</v>
      </c>
      <c r="D192" s="18"/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</row>
    <row r="193" spans="1:86" ht="19.5" customHeight="1">
      <c r="A193" s="38">
        <v>4</v>
      </c>
      <c r="B193" s="43" t="s">
        <v>133</v>
      </c>
      <c r="C193" s="28">
        <v>0.75</v>
      </c>
      <c r="D193" s="18"/>
      <c r="E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</row>
    <row r="194" spans="1:86" ht="19.5" customHeight="1">
      <c r="A194" s="38">
        <v>5</v>
      </c>
      <c r="B194" s="43" t="s">
        <v>134</v>
      </c>
      <c r="C194" s="28">
        <v>0.5</v>
      </c>
      <c r="D194" s="18"/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</row>
    <row r="195" spans="1:86" ht="19.5" customHeight="1">
      <c r="A195" s="38">
        <v>6</v>
      </c>
      <c r="B195" s="43" t="s">
        <v>135</v>
      </c>
      <c r="C195" s="28">
        <v>1</v>
      </c>
      <c r="D195" s="18"/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</row>
    <row r="196" spans="1:86" ht="19.5" customHeight="1">
      <c r="A196" s="38">
        <v>7</v>
      </c>
      <c r="B196" s="43" t="s">
        <v>7</v>
      </c>
      <c r="C196" s="28">
        <v>0.25</v>
      </c>
      <c r="D196" s="18"/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</row>
    <row r="197" spans="1:86" ht="19.5" customHeight="1">
      <c r="A197" s="38">
        <v>8</v>
      </c>
      <c r="B197" s="43" t="s">
        <v>69</v>
      </c>
      <c r="C197" s="28">
        <v>1</v>
      </c>
      <c r="D197" s="18"/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</row>
    <row r="198" spans="1:86" ht="19.5" customHeight="1">
      <c r="A198" s="38">
        <v>9</v>
      </c>
      <c r="B198" s="43" t="s">
        <v>56</v>
      </c>
      <c r="C198" s="28">
        <v>6</v>
      </c>
      <c r="D198" s="18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</row>
    <row r="199" spans="1:86" ht="21.75" customHeight="1">
      <c r="A199" s="38">
        <v>11</v>
      </c>
      <c r="B199" s="43" t="s">
        <v>57</v>
      </c>
      <c r="C199" s="28">
        <v>4.5</v>
      </c>
      <c r="D199" s="18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</row>
    <row r="200" spans="1:86" ht="22.5" customHeight="1">
      <c r="A200" s="56"/>
      <c r="B200" s="51"/>
      <c r="C200" s="52"/>
      <c r="D200" s="18"/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</row>
    <row r="201" spans="1:86" s="72" customFormat="1" ht="42" customHeight="1">
      <c r="A201" s="98" t="s">
        <v>146</v>
      </c>
      <c r="B201" s="98"/>
      <c r="C201" s="60">
        <f>SUM(C202:C210)</f>
        <v>11</v>
      </c>
      <c r="D201" s="69"/>
      <c r="E201" s="69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</row>
    <row r="202" spans="1:86" ht="22.5" customHeight="1">
      <c r="A202" s="38">
        <v>1</v>
      </c>
      <c r="B202" s="43" t="s">
        <v>154</v>
      </c>
      <c r="C202" s="28">
        <v>1</v>
      </c>
      <c r="D202" s="18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</row>
    <row r="203" spans="1:86" ht="22.5" customHeight="1">
      <c r="A203" s="38">
        <v>2</v>
      </c>
      <c r="B203" s="43" t="s">
        <v>7</v>
      </c>
      <c r="C203" s="28">
        <v>0.25</v>
      </c>
      <c r="D203" s="18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</row>
    <row r="204" spans="1:86" ht="22.5" customHeight="1">
      <c r="A204" s="38">
        <v>3</v>
      </c>
      <c r="B204" s="43" t="s">
        <v>10</v>
      </c>
      <c r="C204" s="28">
        <v>0.25</v>
      </c>
      <c r="D204" s="18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</row>
    <row r="205" spans="1:86" ht="22.5" customHeight="1">
      <c r="A205" s="38">
        <v>4</v>
      </c>
      <c r="B205" s="43" t="s">
        <v>9</v>
      </c>
      <c r="C205" s="28">
        <v>0.25</v>
      </c>
      <c r="D205" s="18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</row>
    <row r="206" spans="1:86" ht="22.5" customHeight="1">
      <c r="A206" s="38">
        <v>5</v>
      </c>
      <c r="B206" s="43" t="s">
        <v>140</v>
      </c>
      <c r="C206" s="28">
        <v>0.5</v>
      </c>
      <c r="D206" s="18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</row>
    <row r="207" spans="1:86" ht="22.5" customHeight="1">
      <c r="A207" s="38">
        <v>8</v>
      </c>
      <c r="B207" s="43" t="s">
        <v>69</v>
      </c>
      <c r="C207" s="28">
        <v>1</v>
      </c>
      <c r="D207" s="18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</row>
    <row r="208" spans="1:86" ht="22.5" customHeight="1">
      <c r="A208" s="38">
        <v>9</v>
      </c>
      <c r="B208" s="43" t="s">
        <v>87</v>
      </c>
      <c r="C208" s="28">
        <v>0.5</v>
      </c>
      <c r="D208" s="18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</row>
    <row r="209" spans="1:86" ht="22.5" customHeight="1">
      <c r="A209" s="38">
        <v>10</v>
      </c>
      <c r="B209" s="43" t="s">
        <v>64</v>
      </c>
      <c r="C209" s="28">
        <f>2+1+1+0.75</f>
        <v>4.75</v>
      </c>
      <c r="D209" s="18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</row>
    <row r="210" spans="1:86" ht="22.5" customHeight="1">
      <c r="A210" s="38">
        <v>11</v>
      </c>
      <c r="B210" s="43" t="s">
        <v>57</v>
      </c>
      <c r="C210" s="28">
        <f>0.5+1+1</f>
        <v>2.5</v>
      </c>
      <c r="D210" s="18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</row>
    <row r="211" spans="1:86" ht="22.5" customHeight="1">
      <c r="A211" s="56"/>
      <c r="B211" s="73"/>
      <c r="C211" s="52"/>
      <c r="D211" s="18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</row>
    <row r="212" spans="1:86" ht="23.25" customHeight="1">
      <c r="A212" s="89" t="s">
        <v>116</v>
      </c>
      <c r="B212" s="94"/>
      <c r="C212" s="60">
        <f>SUM(C213:C232)</f>
        <v>6.75</v>
      </c>
      <c r="D212" s="18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</row>
    <row r="213" spans="1:86" ht="19.5" customHeight="1">
      <c r="A213" s="38">
        <v>1</v>
      </c>
      <c r="B213" s="58" t="s">
        <v>13</v>
      </c>
      <c r="C213" s="77">
        <v>0.25</v>
      </c>
      <c r="D213" s="18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</row>
    <row r="214" spans="1:86" ht="19.5" customHeight="1">
      <c r="A214" s="38">
        <v>2</v>
      </c>
      <c r="B214" s="58" t="s">
        <v>10</v>
      </c>
      <c r="C214" s="77">
        <v>0.25</v>
      </c>
      <c r="D214" s="18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</row>
    <row r="215" spans="1:86" ht="19.5" customHeight="1">
      <c r="A215" s="38">
        <v>3</v>
      </c>
      <c r="B215" s="58" t="s">
        <v>19</v>
      </c>
      <c r="C215" s="77">
        <v>0.25</v>
      </c>
      <c r="D215" s="18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</row>
    <row r="216" spans="1:86" ht="19.5" customHeight="1">
      <c r="A216" s="38">
        <v>4</v>
      </c>
      <c r="B216" s="58" t="s">
        <v>67</v>
      </c>
      <c r="C216" s="77">
        <v>1</v>
      </c>
      <c r="D216" s="18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</row>
    <row r="217" spans="1:86" ht="19.5" customHeight="1">
      <c r="A217" s="38">
        <v>6</v>
      </c>
      <c r="B217" s="58" t="s">
        <v>32</v>
      </c>
      <c r="C217" s="77">
        <v>0.25</v>
      </c>
      <c r="D217" s="18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</row>
    <row r="218" spans="1:86" ht="19.5" customHeight="1">
      <c r="A218" s="38">
        <v>7</v>
      </c>
      <c r="B218" s="58" t="s">
        <v>15</v>
      </c>
      <c r="C218" s="77">
        <v>0.25</v>
      </c>
      <c r="D218" s="18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</row>
    <row r="219" spans="1:86" ht="19.5" customHeight="1">
      <c r="A219" s="38">
        <v>8</v>
      </c>
      <c r="B219" s="58" t="s">
        <v>11</v>
      </c>
      <c r="C219" s="77">
        <v>0.25</v>
      </c>
      <c r="D219" s="18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</row>
    <row r="220" spans="1:86" ht="19.5" customHeight="1">
      <c r="A220" s="38">
        <v>9</v>
      </c>
      <c r="B220" s="58" t="s">
        <v>9</v>
      </c>
      <c r="C220" s="77">
        <v>0.25</v>
      </c>
      <c r="D220" s="18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</row>
    <row r="221" spans="1:86" ht="19.5" customHeight="1">
      <c r="A221" s="38">
        <v>10</v>
      </c>
      <c r="B221" s="58" t="s">
        <v>8</v>
      </c>
      <c r="C221" s="77">
        <v>0.25</v>
      </c>
      <c r="D221" s="18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</row>
    <row r="222" spans="1:86" ht="19.5" customHeight="1">
      <c r="A222" s="38">
        <v>11</v>
      </c>
      <c r="B222" s="58" t="s">
        <v>33</v>
      </c>
      <c r="C222" s="77">
        <v>0.25</v>
      </c>
      <c r="D222" s="18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</row>
    <row r="223" spans="1:86" ht="19.5" customHeight="1">
      <c r="A223" s="38">
        <v>12</v>
      </c>
      <c r="B223" s="58" t="s">
        <v>89</v>
      </c>
      <c r="C223" s="77">
        <v>0.25</v>
      </c>
      <c r="D223" s="18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</row>
    <row r="224" spans="1:86" ht="19.5" customHeight="1">
      <c r="A224" s="38">
        <v>13</v>
      </c>
      <c r="B224" s="58" t="s">
        <v>21</v>
      </c>
      <c r="C224" s="77">
        <v>0.25</v>
      </c>
      <c r="D224" s="18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</row>
    <row r="225" spans="1:86" ht="19.5" customHeight="1">
      <c r="A225" s="38">
        <v>14</v>
      </c>
      <c r="B225" s="57" t="s">
        <v>81</v>
      </c>
      <c r="C225" s="77">
        <v>0.25</v>
      </c>
      <c r="D225" s="18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</row>
    <row r="226" spans="1:86" ht="19.5" customHeight="1">
      <c r="A226" s="38">
        <v>15</v>
      </c>
      <c r="B226" s="57" t="s">
        <v>82</v>
      </c>
      <c r="C226" s="77">
        <v>0.25</v>
      </c>
      <c r="D226" s="18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</row>
    <row r="227" spans="1:86" ht="19.5" customHeight="1">
      <c r="A227" s="38">
        <v>16</v>
      </c>
      <c r="B227" s="57" t="s">
        <v>83</v>
      </c>
      <c r="C227" s="77">
        <v>0.25</v>
      </c>
      <c r="D227" s="18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</row>
    <row r="228" spans="1:86" ht="19.5" customHeight="1">
      <c r="A228" s="38">
        <v>17</v>
      </c>
      <c r="B228" s="57" t="s">
        <v>62</v>
      </c>
      <c r="C228" s="78">
        <v>0.25</v>
      </c>
      <c r="D228" s="18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</row>
    <row r="229" spans="1:86" ht="19.5" customHeight="1">
      <c r="A229" s="38">
        <v>18</v>
      </c>
      <c r="B229" s="58" t="s">
        <v>56</v>
      </c>
      <c r="C229" s="77">
        <v>1</v>
      </c>
      <c r="D229" s="18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</row>
    <row r="230" spans="1:86" ht="19.5" customHeight="1">
      <c r="A230" s="38">
        <v>19</v>
      </c>
      <c r="B230" s="57" t="s">
        <v>60</v>
      </c>
      <c r="C230" s="77">
        <v>0.5</v>
      </c>
      <c r="D230" s="18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</row>
    <row r="231" spans="1:86" ht="19.5" customHeight="1">
      <c r="A231" s="38">
        <v>20</v>
      </c>
      <c r="B231" s="58" t="s">
        <v>118</v>
      </c>
      <c r="C231" s="77">
        <v>0.25</v>
      </c>
      <c r="D231" s="18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</row>
    <row r="232" spans="1:86" ht="19.5" customHeight="1">
      <c r="A232" s="38">
        <v>21</v>
      </c>
      <c r="B232" s="57" t="s">
        <v>77</v>
      </c>
      <c r="C232" s="77">
        <v>0.25</v>
      </c>
      <c r="D232" s="18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</row>
    <row r="233" spans="1:86" ht="37.5" customHeight="1">
      <c r="A233" s="56"/>
      <c r="B233" s="51"/>
      <c r="C233" s="52"/>
      <c r="D233" s="18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</row>
    <row r="234" spans="1:86" ht="37.5" customHeight="1">
      <c r="A234" s="89" t="s">
        <v>117</v>
      </c>
      <c r="B234" s="94"/>
      <c r="C234" s="60">
        <f>SUM(C235:C236)</f>
        <v>1.5</v>
      </c>
      <c r="D234" s="18"/>
      <c r="E234" s="18"/>
      <c r="F234" s="18"/>
      <c r="G234" s="18"/>
      <c r="H234" s="18"/>
      <c r="I234" s="18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</row>
    <row r="235" spans="1:86" ht="19.5" customHeight="1">
      <c r="A235" s="38">
        <v>1</v>
      </c>
      <c r="B235" s="62" t="s">
        <v>38</v>
      </c>
      <c r="C235" s="79">
        <v>1</v>
      </c>
      <c r="D235" s="18"/>
      <c r="E235" s="18"/>
      <c r="F235" s="15"/>
      <c r="G235" s="18"/>
      <c r="H235" s="18"/>
      <c r="I235" s="18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</row>
    <row r="236" spans="1:86" ht="21" customHeight="1">
      <c r="A236" s="38">
        <v>2</v>
      </c>
      <c r="B236" s="57" t="s">
        <v>60</v>
      </c>
      <c r="C236" s="28">
        <v>0.5</v>
      </c>
      <c r="D236" s="18"/>
      <c r="E236" s="18"/>
      <c r="F236" s="63"/>
      <c r="G236" s="18"/>
      <c r="H236" s="18"/>
      <c r="I236" s="18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</row>
    <row r="237" spans="1:86" ht="36.75" customHeight="1">
      <c r="A237" s="44"/>
      <c r="B237" s="45" t="s">
        <v>111</v>
      </c>
      <c r="C237" s="68">
        <f>C13+C44+C48+C53+C71+C78+C126+C212+C234+C32+C37+C201</f>
        <v>285</v>
      </c>
      <c r="D237" s="18"/>
      <c r="E237" s="18"/>
      <c r="F237" s="63"/>
      <c r="G237" s="18"/>
      <c r="H237" s="18"/>
      <c r="I237" s="18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</row>
    <row r="238" spans="1:86" ht="19.5" customHeight="1">
      <c r="A238" s="53"/>
      <c r="B238" s="51"/>
      <c r="C238" s="52"/>
      <c r="D238" s="15"/>
      <c r="E238" s="15"/>
      <c r="F238" s="64"/>
      <c r="G238" s="15"/>
      <c r="H238" s="15"/>
      <c r="I238" s="15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</row>
    <row r="239" spans="1:86" ht="19.5" customHeight="1">
      <c r="A239" s="53"/>
      <c r="B239" s="51"/>
      <c r="C239" s="52"/>
      <c r="D239" s="15"/>
      <c r="E239" s="15"/>
      <c r="F239" s="64"/>
      <c r="G239" s="15"/>
      <c r="H239" s="15"/>
      <c r="I239" s="15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</row>
    <row r="240" spans="1:86" ht="19.5" customHeight="1">
      <c r="A240" s="82" t="s">
        <v>166</v>
      </c>
      <c r="B240" s="83"/>
      <c r="C240" s="83"/>
      <c r="D240" s="15"/>
      <c r="E240" s="15"/>
      <c r="F240" s="64"/>
      <c r="G240" s="15"/>
      <c r="H240" s="15"/>
      <c r="I240" s="15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</row>
    <row r="241" spans="1:86" ht="19.5" customHeight="1">
      <c r="A241" s="30"/>
      <c r="B241" s="29"/>
      <c r="C241" s="31"/>
      <c r="D241" s="15"/>
      <c r="E241" s="15"/>
      <c r="F241" s="65"/>
      <c r="G241" s="15"/>
      <c r="H241" s="15"/>
      <c r="I241" s="15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</row>
    <row r="242" spans="1:86" ht="19.5" customHeight="1">
      <c r="A242" s="85"/>
      <c r="B242" s="85"/>
      <c r="C242" s="67"/>
      <c r="D242" s="15"/>
      <c r="E242" s="15"/>
      <c r="F242" s="64"/>
      <c r="G242" s="15"/>
      <c r="H242" s="15"/>
      <c r="I242" s="15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</row>
    <row r="243" spans="1:86" ht="19.5" customHeight="1">
      <c r="A243" s="1"/>
      <c r="B243" s="1"/>
      <c r="C243" s="32"/>
      <c r="D243" s="15"/>
      <c r="E243" s="15"/>
      <c r="F243" s="15"/>
      <c r="G243" s="15"/>
      <c r="H243" s="15"/>
      <c r="I243" s="15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</row>
    <row r="244" spans="1:86" ht="19.5" customHeight="1">
      <c r="A244" s="1"/>
      <c r="C244" s="32"/>
      <c r="D244" s="15"/>
      <c r="E244" s="15"/>
      <c r="F244" s="66"/>
      <c r="G244" s="15"/>
      <c r="H244" s="15"/>
      <c r="I244" s="15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</row>
    <row r="245" spans="1:86" ht="19.5" customHeight="1">
      <c r="A245" s="1"/>
      <c r="B245" s="1"/>
      <c r="C245" s="32"/>
      <c r="D245" s="15"/>
      <c r="E245" s="15"/>
      <c r="F245" s="15"/>
      <c r="G245" s="15"/>
      <c r="H245" s="15"/>
      <c r="I245" s="15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</row>
    <row r="246" spans="1:86" ht="19.5" customHeight="1">
      <c r="A246" s="1"/>
      <c r="B246" s="1"/>
      <c r="C246" s="31"/>
      <c r="D246" s="15"/>
      <c r="E246" s="15"/>
      <c r="F246" s="15"/>
      <c r="G246" s="15"/>
      <c r="H246" s="15"/>
      <c r="I246" s="15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</row>
    <row r="247" spans="1:86" ht="19.5" customHeight="1">
      <c r="A247" s="30"/>
      <c r="B247" s="26"/>
      <c r="C247" s="31"/>
      <c r="D247" s="15"/>
      <c r="E247" s="15"/>
      <c r="F247" s="15"/>
      <c r="G247" s="15"/>
      <c r="H247" s="15"/>
      <c r="I247" s="15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</row>
    <row r="248" spans="1:86" ht="19.5" customHeight="1">
      <c r="A248" s="30"/>
      <c r="B248" s="30"/>
      <c r="C248" s="32"/>
      <c r="D248" s="15"/>
      <c r="E248" s="1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</row>
    <row r="249" spans="1:86" ht="19.5" customHeight="1">
      <c r="A249" s="30"/>
      <c r="B249" s="26"/>
      <c r="C249" s="31"/>
      <c r="D249" s="15"/>
      <c r="E249" s="1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</row>
    <row r="250" spans="1:86" ht="19.5" customHeight="1">
      <c r="A250" s="30"/>
      <c r="B250" s="26"/>
      <c r="C250" s="32"/>
      <c r="D250" s="15"/>
      <c r="E250" s="1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</row>
    <row r="251" spans="1:86" ht="19.5" customHeight="1">
      <c r="A251" s="30"/>
      <c r="B251" s="33"/>
      <c r="C251" s="34"/>
      <c r="D251" s="15"/>
      <c r="E251" s="1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</row>
    <row r="252" spans="1:86" ht="19.5" customHeight="1">
      <c r="A252" s="30"/>
      <c r="B252" s="33"/>
      <c r="C252" s="34"/>
      <c r="D252" s="15"/>
      <c r="E252" s="1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</row>
    <row r="253" spans="1:86" ht="19.5" customHeight="1">
      <c r="A253" s="30"/>
      <c r="B253" s="33"/>
      <c r="C253" s="34"/>
      <c r="D253" s="15"/>
      <c r="E253" s="1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</row>
    <row r="254" spans="1:86" ht="19.5" customHeight="1">
      <c r="A254" s="30"/>
      <c r="B254" s="33"/>
      <c r="C254" s="34"/>
      <c r="D254" s="15"/>
      <c r="E254" s="1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</row>
    <row r="255" spans="1:86" ht="19.5" customHeight="1">
      <c r="A255" s="30"/>
      <c r="B255" s="33"/>
      <c r="C255" s="34"/>
      <c r="D255" s="15"/>
      <c r="E255" s="1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</row>
    <row r="256" spans="1:86" ht="19.5" customHeight="1">
      <c r="A256" s="30"/>
      <c r="B256" s="33"/>
      <c r="C256" s="34"/>
      <c r="D256" s="15"/>
      <c r="E256" s="1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</row>
    <row r="257" spans="1:86" ht="19.5" customHeight="1">
      <c r="A257" s="30"/>
      <c r="B257" s="33"/>
      <c r="C257" s="34"/>
      <c r="D257" s="15"/>
      <c r="E257" s="1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</row>
    <row r="258" spans="1:86" ht="19.5" customHeight="1">
      <c r="A258" s="30"/>
      <c r="B258" s="33"/>
      <c r="C258" s="34"/>
      <c r="D258" s="15"/>
      <c r="E258" s="1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</row>
    <row r="259" spans="1:86" ht="19.5" customHeight="1">
      <c r="A259" s="30"/>
      <c r="B259" s="33"/>
      <c r="C259" s="34"/>
      <c r="D259" s="15"/>
      <c r="E259" s="1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</row>
    <row r="260" spans="1:86" ht="19.5" customHeight="1">
      <c r="A260" s="30"/>
      <c r="B260" s="33"/>
      <c r="C260" s="34"/>
      <c r="D260" s="15"/>
      <c r="E260" s="1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</row>
    <row r="261" spans="1:86" ht="19.5" customHeight="1">
      <c r="A261" s="30"/>
      <c r="B261" s="33"/>
      <c r="C261" s="34"/>
      <c r="D261" s="15"/>
      <c r="E261" s="1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</row>
    <row r="262" spans="1:86" ht="19.5" customHeight="1">
      <c r="A262" s="30"/>
      <c r="B262" s="33"/>
      <c r="C262" s="34"/>
      <c r="D262" s="15"/>
      <c r="E262" s="1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</row>
    <row r="263" spans="1:86" ht="19.5" customHeight="1">
      <c r="A263" s="30"/>
      <c r="B263" s="33"/>
      <c r="C263" s="34"/>
      <c r="D263" s="15"/>
      <c r="E263" s="1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</row>
    <row r="264" spans="1:86" ht="19.5" customHeight="1">
      <c r="A264" s="30"/>
      <c r="B264" s="33"/>
      <c r="C264" s="34"/>
      <c r="D264" s="15"/>
      <c r="E264" s="1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</row>
    <row r="265" spans="1:86" ht="19.5" customHeight="1">
      <c r="A265" s="30"/>
      <c r="B265" s="33"/>
      <c r="C265" s="34"/>
      <c r="D265" s="15"/>
      <c r="E265" s="1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</row>
    <row r="266" spans="1:86" ht="19.5" customHeight="1">
      <c r="A266" s="35"/>
      <c r="B266" s="36"/>
      <c r="C266" s="3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</row>
    <row r="267" spans="1:86" ht="19.5" customHeight="1">
      <c r="A267" s="35"/>
      <c r="B267" s="36"/>
      <c r="C267" s="3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</row>
    <row r="268" spans="1:86" ht="19.5" customHeight="1">
      <c r="A268" s="35"/>
      <c r="B268" s="36"/>
      <c r="C268" s="3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</row>
    <row r="269" spans="1:86" ht="19.5" customHeight="1">
      <c r="A269" s="35"/>
      <c r="B269" s="36"/>
      <c r="C269" s="3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</row>
    <row r="270" spans="1:86" ht="19.5" customHeight="1">
      <c r="A270" s="35"/>
      <c r="B270" s="36"/>
      <c r="C270" s="3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</row>
    <row r="271" spans="1:86" ht="19.5" customHeight="1">
      <c r="A271" s="35"/>
      <c r="B271" s="36"/>
      <c r="C271" s="3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</row>
    <row r="272" spans="1:86" ht="19.5" customHeight="1">
      <c r="A272" s="35"/>
      <c r="B272" s="36"/>
      <c r="C272" s="3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</row>
    <row r="273" spans="1:86" ht="19.5" customHeight="1">
      <c r="A273" s="35"/>
      <c r="B273" s="36"/>
      <c r="C273" s="3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</row>
    <row r="274" spans="1:86" ht="19.5" customHeight="1">
      <c r="A274" s="35"/>
      <c r="B274" s="36"/>
      <c r="C274" s="3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</row>
    <row r="275" spans="1:86" ht="19.5" customHeight="1">
      <c r="A275" s="35"/>
      <c r="B275" s="36"/>
      <c r="C275" s="3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</row>
    <row r="276" spans="1:86" ht="19.5" customHeight="1">
      <c r="A276" s="35"/>
      <c r="B276" s="36"/>
      <c r="C276" s="3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</row>
    <row r="277" spans="1:86" ht="19.5" customHeight="1">
      <c r="A277" s="35"/>
      <c r="B277" s="36"/>
      <c r="C277" s="3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</row>
    <row r="278" spans="1:86" ht="19.5" customHeight="1">
      <c r="A278" s="35"/>
      <c r="B278" s="36"/>
      <c r="C278" s="3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</row>
    <row r="279" spans="1:86" ht="19.5" customHeight="1">
      <c r="A279" s="35"/>
      <c r="B279" s="36"/>
      <c r="C279" s="3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</row>
    <row r="280" spans="1:86" ht="19.5" customHeight="1">
      <c r="A280" s="35"/>
      <c r="B280" s="36"/>
      <c r="C280" s="3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</row>
    <row r="281" spans="1:86" ht="19.5" customHeight="1">
      <c r="A281" s="35"/>
      <c r="B281" s="36"/>
      <c r="C281" s="3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</row>
    <row r="282" spans="1:86" ht="19.5" customHeight="1">
      <c r="A282" s="35"/>
      <c r="B282" s="36"/>
      <c r="C282" s="3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</row>
    <row r="283" spans="1:86" ht="19.5" customHeight="1">
      <c r="A283" s="35"/>
      <c r="B283" s="36"/>
      <c r="C283" s="3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</row>
    <row r="284" spans="1:86" ht="19.5" customHeight="1">
      <c r="A284" s="35"/>
      <c r="B284" s="36"/>
      <c r="C284" s="3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</row>
    <row r="285" spans="1:86" ht="19.5" customHeight="1">
      <c r="A285" s="35"/>
      <c r="B285" s="36"/>
      <c r="C285" s="3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</row>
    <row r="286" spans="1:86" ht="19.5" customHeight="1">
      <c r="A286" s="3"/>
      <c r="B286" s="7"/>
      <c r="C286" s="1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</row>
    <row r="287" spans="1:86" ht="19.5" customHeight="1">
      <c r="A287" s="3"/>
      <c r="B287" s="7"/>
      <c r="C287" s="1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</row>
    <row r="288" spans="1:86" ht="19.5" customHeight="1">
      <c r="A288" s="3"/>
      <c r="B288" s="7"/>
      <c r="C288" s="1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</row>
    <row r="289" spans="1:86" ht="19.5" customHeight="1">
      <c r="A289" s="3"/>
      <c r="B289" s="7"/>
      <c r="C289" s="1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</row>
    <row r="290" spans="1:86" ht="19.5" customHeight="1">
      <c r="A290" s="3"/>
      <c r="B290" s="7"/>
      <c r="C290" s="1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</row>
    <row r="291" spans="1:86" ht="19.5" customHeight="1">
      <c r="A291" s="3"/>
      <c r="B291" s="7"/>
      <c r="C291" s="1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</row>
    <row r="292" spans="1:86" ht="19.5" customHeight="1">
      <c r="A292" s="3"/>
      <c r="B292" s="7"/>
      <c r="C292" s="1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</row>
    <row r="293" spans="1:86" ht="19.5" customHeight="1">
      <c r="A293" s="3"/>
      <c r="B293" s="7"/>
      <c r="C293" s="1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</row>
    <row r="294" spans="1:86" ht="19.5" customHeight="1">
      <c r="A294" s="3"/>
      <c r="B294" s="7"/>
      <c r="C294" s="1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</row>
    <row r="295" spans="1:86" ht="19.5" customHeight="1">
      <c r="A295" s="3"/>
      <c r="B295" s="7"/>
      <c r="C295" s="1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</row>
    <row r="296" spans="1:86" ht="19.5" customHeight="1">
      <c r="A296" s="3"/>
      <c r="B296" s="7"/>
      <c r="C296" s="1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</row>
    <row r="297" spans="1:86" ht="19.5" customHeight="1">
      <c r="A297" s="3"/>
      <c r="B297" s="7"/>
      <c r="C297" s="1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</row>
    <row r="298" spans="1:86" ht="19.5" customHeight="1">
      <c r="A298" s="3"/>
      <c r="B298" s="7"/>
      <c r="C298" s="1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</row>
    <row r="299" spans="1:86" ht="19.5" customHeight="1">
      <c r="A299" s="3"/>
      <c r="B299" s="7"/>
      <c r="C299" s="1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</row>
    <row r="300" spans="1:86" ht="19.5" customHeight="1">
      <c r="A300" s="3"/>
      <c r="B300" s="7"/>
      <c r="C300" s="1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</row>
    <row r="301" spans="1:86" ht="19.5" customHeight="1">
      <c r="A301" s="3"/>
      <c r="B301" s="7"/>
      <c r="C301" s="1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</row>
    <row r="302" spans="1:86" ht="19.5" customHeight="1">
      <c r="A302" s="3"/>
      <c r="B302" s="7"/>
      <c r="C302" s="1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</row>
    <row r="303" spans="1:86" ht="19.5" customHeight="1">
      <c r="A303" s="3"/>
      <c r="B303" s="7"/>
      <c r="C303" s="1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</row>
    <row r="304" spans="1:86" ht="19.5" customHeight="1">
      <c r="A304" s="3"/>
      <c r="B304" s="7"/>
      <c r="C304" s="1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</row>
    <row r="305" spans="1:86" ht="19.5" customHeight="1">
      <c r="A305" s="3"/>
      <c r="B305" s="7"/>
      <c r="C305" s="1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</row>
    <row r="306" spans="1:86" ht="19.5" customHeight="1">
      <c r="A306" s="3"/>
      <c r="B306" s="7"/>
      <c r="C306" s="1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</row>
    <row r="307" spans="1:86" ht="19.5" customHeight="1">
      <c r="A307" s="3"/>
      <c r="B307" s="7"/>
      <c r="C307" s="1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</row>
    <row r="308" spans="1:86" ht="19.5" customHeight="1">
      <c r="A308" s="3"/>
      <c r="B308" s="7"/>
      <c r="C308" s="1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</row>
    <row r="309" spans="1:86" ht="19.5" customHeight="1">
      <c r="A309" s="3"/>
      <c r="B309" s="7"/>
      <c r="C309" s="1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</row>
    <row r="310" spans="1:86" ht="19.5" customHeight="1">
      <c r="A310" s="3"/>
      <c r="B310" s="7"/>
      <c r="C310" s="1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</row>
    <row r="311" spans="1:86" ht="19.5" customHeight="1">
      <c r="A311" s="3"/>
      <c r="B311" s="7"/>
      <c r="C311" s="1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</row>
    <row r="312" spans="1:86" ht="19.5" customHeight="1">
      <c r="A312" s="3"/>
      <c r="B312" s="7"/>
      <c r="C312" s="1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</row>
    <row r="313" spans="1:86" ht="19.5" customHeight="1">
      <c r="A313" s="3"/>
      <c r="B313" s="7"/>
      <c r="C313" s="1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</row>
    <row r="314" spans="1:86" ht="19.5" customHeight="1">
      <c r="A314" s="3"/>
      <c r="B314" s="7"/>
      <c r="C314" s="1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</row>
    <row r="315" spans="1:86" ht="19.5" customHeight="1">
      <c r="A315" s="3"/>
      <c r="B315" s="7"/>
      <c r="C315" s="1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</row>
    <row r="316" spans="1:86" ht="19.5" customHeight="1">
      <c r="A316" s="3"/>
      <c r="B316" s="7"/>
      <c r="C316" s="1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</row>
    <row r="317" spans="1:86" ht="19.5" customHeight="1">
      <c r="A317" s="3"/>
      <c r="B317" s="7"/>
      <c r="C317" s="1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</row>
    <row r="318" spans="1:86" ht="19.5" customHeight="1">
      <c r="A318" s="3"/>
      <c r="B318" s="7"/>
      <c r="C318" s="1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</row>
    <row r="319" spans="1:86" ht="19.5" customHeight="1">
      <c r="A319" s="3"/>
      <c r="B319" s="7"/>
      <c r="C319" s="1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</row>
    <row r="320" spans="1:86" ht="19.5" customHeight="1">
      <c r="A320" s="3"/>
      <c r="B320" s="7"/>
      <c r="C320" s="1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</row>
    <row r="321" spans="1:86" ht="19.5" customHeight="1">
      <c r="A321" s="3"/>
      <c r="B321" s="7"/>
      <c r="C321" s="1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</row>
    <row r="322" spans="1:86" ht="19.5" customHeight="1">
      <c r="A322" s="3"/>
      <c r="B322" s="7"/>
      <c r="C322" s="1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</row>
    <row r="323" spans="1:86" ht="19.5" customHeight="1">
      <c r="A323" s="3"/>
      <c r="B323" s="7"/>
      <c r="C323" s="1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</row>
    <row r="324" spans="1:86" ht="19.5" customHeight="1">
      <c r="A324" s="3"/>
      <c r="B324" s="7"/>
      <c r="C324" s="1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</row>
    <row r="325" spans="1:86" ht="19.5" customHeight="1">
      <c r="A325" s="3"/>
      <c r="B325" s="7"/>
      <c r="C325" s="1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</row>
    <row r="326" spans="1:86" ht="19.5" customHeight="1">
      <c r="A326" s="3"/>
      <c r="B326" s="7"/>
      <c r="C326" s="1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</row>
    <row r="327" spans="1:86" ht="19.5" customHeight="1">
      <c r="A327" s="3"/>
      <c r="B327" s="7"/>
      <c r="C327" s="1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</row>
    <row r="328" spans="1:86" ht="19.5" customHeight="1">
      <c r="A328" s="3"/>
      <c r="B328" s="7"/>
      <c r="C328" s="1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</row>
    <row r="329" spans="1:86" ht="19.5" customHeight="1">
      <c r="A329" s="3"/>
      <c r="B329" s="7"/>
      <c r="C329" s="1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</row>
    <row r="330" spans="1:86" ht="19.5" customHeight="1">
      <c r="A330" s="3"/>
      <c r="B330" s="7"/>
      <c r="C330" s="1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</row>
    <row r="331" spans="1:86" ht="19.5" customHeight="1">
      <c r="A331" s="3"/>
      <c r="B331" s="7"/>
      <c r="C331" s="1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</row>
    <row r="332" spans="1:86" ht="19.5" customHeight="1">
      <c r="A332" s="3"/>
      <c r="B332" s="7"/>
      <c r="C332" s="1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</row>
    <row r="333" spans="1:86" ht="19.5" customHeight="1">
      <c r="A333" s="3"/>
      <c r="B333" s="7"/>
      <c r="C333" s="1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</row>
    <row r="334" spans="1:86" ht="19.5" customHeight="1">
      <c r="A334" s="3"/>
      <c r="B334" s="7"/>
      <c r="C334" s="1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</row>
    <row r="335" spans="1:86" ht="19.5" customHeight="1">
      <c r="A335" s="3"/>
      <c r="B335" s="7"/>
      <c r="C335" s="1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</row>
    <row r="336" spans="1:86" ht="19.5" customHeight="1">
      <c r="A336" s="3"/>
      <c r="B336" s="7"/>
      <c r="C336" s="1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</row>
    <row r="337" spans="1:86" ht="19.5" customHeight="1">
      <c r="A337" s="3"/>
      <c r="B337" s="7"/>
      <c r="C337" s="1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</row>
    <row r="338" spans="1:86" ht="19.5" customHeight="1">
      <c r="A338" s="3"/>
      <c r="B338" s="7"/>
      <c r="C338" s="1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</row>
    <row r="339" spans="1:86" ht="19.5" customHeight="1">
      <c r="A339" s="3"/>
      <c r="B339" s="7"/>
      <c r="C339" s="1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</row>
    <row r="340" spans="1:86" ht="19.5" customHeight="1">
      <c r="A340" s="3"/>
      <c r="B340" s="7"/>
      <c r="C340" s="1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</row>
    <row r="341" spans="1:86" ht="19.5" customHeight="1">
      <c r="A341" s="3"/>
      <c r="B341" s="7"/>
      <c r="C341" s="1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</row>
    <row r="342" spans="1:86" ht="19.5" customHeight="1">
      <c r="A342" s="3"/>
      <c r="B342" s="7"/>
      <c r="C342" s="1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</row>
    <row r="343" spans="1:86" ht="19.5" customHeight="1">
      <c r="A343" s="3"/>
      <c r="B343" s="7"/>
      <c r="C343" s="1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</row>
    <row r="344" spans="1:86" ht="19.5" customHeight="1">
      <c r="A344" s="3"/>
      <c r="B344" s="7"/>
      <c r="C344" s="1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</row>
    <row r="345" spans="1:86" ht="19.5" customHeight="1">
      <c r="A345" s="3"/>
      <c r="B345" s="7"/>
      <c r="C345" s="1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</row>
    <row r="346" spans="1:86" ht="19.5" customHeight="1">
      <c r="A346" s="3"/>
      <c r="B346" s="7"/>
      <c r="C346" s="1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</row>
    <row r="347" spans="1:86" ht="19.5" customHeight="1">
      <c r="A347" s="3"/>
      <c r="B347" s="7"/>
      <c r="C347" s="1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</row>
    <row r="348" spans="1:86" ht="19.5" customHeight="1">
      <c r="A348" s="3"/>
      <c r="B348" s="7"/>
      <c r="C348" s="1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</row>
    <row r="349" spans="1:86" ht="19.5" customHeight="1">
      <c r="A349" s="3"/>
      <c r="B349" s="7"/>
      <c r="C349" s="1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</row>
    <row r="350" spans="1:86" ht="19.5" customHeight="1">
      <c r="A350" s="3"/>
      <c r="B350" s="7"/>
      <c r="C350" s="1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</row>
    <row r="351" spans="1:86" ht="19.5" customHeight="1">
      <c r="A351" s="3"/>
      <c r="B351" s="7"/>
      <c r="C351" s="1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</row>
    <row r="352" spans="1:86" ht="19.5" customHeight="1">
      <c r="A352" s="3"/>
      <c r="B352" s="7"/>
      <c r="C352" s="1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</row>
    <row r="353" spans="1:86" ht="19.5" customHeight="1">
      <c r="A353" s="3"/>
      <c r="B353" s="7"/>
      <c r="C353" s="1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</row>
    <row r="354" spans="1:86" ht="19.5" customHeight="1">
      <c r="A354" s="3"/>
      <c r="B354" s="7"/>
      <c r="C354" s="1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</row>
    <row r="355" spans="1:86" ht="19.5" customHeight="1">
      <c r="A355" s="3"/>
      <c r="B355" s="7"/>
      <c r="C355" s="1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</row>
    <row r="356" spans="1:86" ht="19.5" customHeight="1">
      <c r="A356" s="3"/>
      <c r="B356" s="7"/>
      <c r="C356" s="1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</row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</sheetData>
  <sheetProtection/>
  <mergeCells count="26">
    <mergeCell ref="A234:B234"/>
    <mergeCell ref="A160:B160"/>
    <mergeCell ref="A173:B173"/>
    <mergeCell ref="A180:B180"/>
    <mergeCell ref="A189:B189"/>
    <mergeCell ref="A201:B201"/>
    <mergeCell ref="C10:C11"/>
    <mergeCell ref="A134:B134"/>
    <mergeCell ref="A10:A11"/>
    <mergeCell ref="A212:B212"/>
    <mergeCell ref="B10:B11"/>
    <mergeCell ref="A127:B127"/>
    <mergeCell ref="A13:B13"/>
    <mergeCell ref="A32:B32"/>
    <mergeCell ref="A37:B37"/>
    <mergeCell ref="A78:B78"/>
    <mergeCell ref="A240:C240"/>
    <mergeCell ref="A7:C7"/>
    <mergeCell ref="A242:B242"/>
    <mergeCell ref="A8:C8"/>
    <mergeCell ref="A151:B151"/>
    <mergeCell ref="A126:B126"/>
    <mergeCell ref="A44:B44"/>
    <mergeCell ref="A48:B48"/>
    <mergeCell ref="A53:B53"/>
    <mergeCell ref="A71:B71"/>
  </mergeCells>
  <printOptions/>
  <pageMargins left="1.1811023622047245" right="0.3937007874015748" top="0.7874015748031497" bottom="0.7874015748031497" header="0.2755905511811024" footer="0.5118110236220472"/>
  <pageSetup horizontalDpi="600" verticalDpi="600" orientation="portrait" paperSize="9" scale="53" r:id="rId1"/>
  <rowBreaks count="3" manualBreakCount="3">
    <brk id="63" max="2" man="1"/>
    <brk id="125" max="2" man="1"/>
    <brk id="18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2022-02-09T13:01:11Z</cp:lastPrinted>
  <dcterms:created xsi:type="dcterms:W3CDTF">1996-10-08T23:32:33Z</dcterms:created>
  <dcterms:modified xsi:type="dcterms:W3CDTF">2022-02-16T14:56:59Z</dcterms:modified>
  <cp:category/>
  <cp:version/>
  <cp:contentType/>
  <cp:contentStatus/>
</cp:coreProperties>
</file>